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449" activeTab="1"/>
  </bookViews>
  <sheets>
    <sheet name="абсолют" sheetId="1" r:id="rId1"/>
    <sheet name="классы" sheetId="2" r:id="rId2"/>
    <sheet name="команда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<sst xmlns="http://schemas.openxmlformats.org/spreadsheetml/2006/main" count="380" uniqueCount="108">
  <si>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</si>
  <si>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</si>
  <si>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</si>
  <si>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</si>
  <si>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</si>
  <si>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</si>
  <si>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</si>
  <si>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</si>
  <si>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ИТОГО</t>
  </si>
  <si>
    <t>Штр.</t>
  </si>
  <si>
    <t xml:space="preserve">СУ-2 </t>
  </si>
  <si>
    <t xml:space="preserve">СУ-3 </t>
  </si>
  <si>
    <t xml:space="preserve">СУ-4 </t>
  </si>
  <si>
    <t>СУ-4</t>
  </si>
  <si>
    <t xml:space="preserve">очки </t>
  </si>
  <si>
    <t>Экипаж</t>
  </si>
  <si>
    <t>класс</t>
  </si>
  <si>
    <t>место</t>
  </si>
  <si>
    <t>Грищенков Юрий 
Ревяко Денис</t>
  </si>
  <si>
    <t>Семенчук Юрий 
Мельниченко Михаил</t>
  </si>
  <si>
    <t>Вашкевич Алексей 
Белоус Александр</t>
  </si>
  <si>
    <t xml:space="preserve">Пенязь Юрий 
Саванович Владимир </t>
  </si>
  <si>
    <t>Абсолютный зачет</t>
  </si>
  <si>
    <t>Старт</t>
  </si>
  <si>
    <t>Финиш</t>
  </si>
  <si>
    <t>Республики Беларусь по ралли-спринту</t>
  </si>
  <si>
    <t>Овчинников Сергей 
Кректун Алексей</t>
  </si>
  <si>
    <t>Б11</t>
  </si>
  <si>
    <t>Б12</t>
  </si>
  <si>
    <t>МЕСТО</t>
  </si>
  <si>
    <t>Б10</t>
  </si>
  <si>
    <t>Автомобиль</t>
  </si>
  <si>
    <t>спорт. разряд</t>
  </si>
  <si>
    <t>КМС
КМС</t>
  </si>
  <si>
    <t>Борт. 
№</t>
  </si>
  <si>
    <t>МС
б/р</t>
  </si>
  <si>
    <t>МС
КМС</t>
  </si>
  <si>
    <t>Subaru Impreza</t>
  </si>
  <si>
    <t>Мигель Сергей
Юдин Антон</t>
  </si>
  <si>
    <t>3
3</t>
  </si>
  <si>
    <t>1
3</t>
  </si>
  <si>
    <t>Opel Kadett</t>
  </si>
  <si>
    <t xml:space="preserve">Renault Clio </t>
  </si>
  <si>
    <t>Стефанович Александр
Малейчик Андрей</t>
  </si>
  <si>
    <t>Opel Astra</t>
  </si>
  <si>
    <t>WV Golf</t>
  </si>
  <si>
    <t>Панфилов Вячеслав
Захарова Ольга</t>
  </si>
  <si>
    <t>Skoda Felicia</t>
  </si>
  <si>
    <t>Шашалевич Андрей
Баркан Дмитрий</t>
  </si>
  <si>
    <t xml:space="preserve">VAZ 21083 </t>
  </si>
  <si>
    <t>Янковский Юрий
Абдинов Ренат</t>
  </si>
  <si>
    <t>VW Polo</t>
  </si>
  <si>
    <t>В составе команды</t>
  </si>
  <si>
    <t>Rally Team Белсплат</t>
  </si>
  <si>
    <t>МЦ квадрат</t>
  </si>
  <si>
    <t>Brest Rally Team</t>
  </si>
  <si>
    <t>борт. №</t>
  </si>
  <si>
    <t>РУСЦ ДОСААФ</t>
  </si>
  <si>
    <t>сумма</t>
  </si>
  <si>
    <t>ОЧКИ 
в чемп.</t>
  </si>
  <si>
    <t>Гл.секретарь ________________________ СНК  Борисенко А.В.</t>
  </si>
  <si>
    <t>МС
1</t>
  </si>
  <si>
    <t>1
1</t>
  </si>
  <si>
    <t>КМС
б/р</t>
  </si>
  <si>
    <t>КМС
3</t>
  </si>
  <si>
    <t xml:space="preserve">
1</t>
  </si>
  <si>
    <t>МС
3</t>
  </si>
  <si>
    <t>Toyota Celica</t>
  </si>
  <si>
    <t>Кришкевич Иван
Шебеко Валерий</t>
  </si>
  <si>
    <t>вне зачета</t>
  </si>
  <si>
    <t>1
б/р</t>
  </si>
  <si>
    <t>Цыганков Андрей
Виноградов Николай</t>
  </si>
  <si>
    <t>Ющик Сергей
Шириюк Роман</t>
  </si>
  <si>
    <t>Кобылянский Андрей
Науменко Андрей</t>
  </si>
  <si>
    <t>Renault Megane</t>
  </si>
  <si>
    <t>Петух Денис
Дятлов Алексей</t>
  </si>
  <si>
    <t>Результаты 3 этапа Чемпионата Республики Беларусь по ралли-спринту 2008</t>
  </si>
  <si>
    <t>04.10.2008, Воложинский район</t>
  </si>
  <si>
    <t>КВ-1</t>
  </si>
  <si>
    <t>КВ-2</t>
  </si>
  <si>
    <t>КВ-3</t>
  </si>
  <si>
    <t>КВ-4</t>
  </si>
  <si>
    <t>КВ-5</t>
  </si>
  <si>
    <t>СУ-5</t>
  </si>
  <si>
    <t>КВ-6</t>
  </si>
  <si>
    <t>СУ-6</t>
  </si>
  <si>
    <t>0.</t>
  </si>
  <si>
    <t>Главный судья ______________________ СНК  Лебедев И.Г.</t>
  </si>
  <si>
    <t xml:space="preserve">Результаты 3 этапа Чемпионата </t>
  </si>
  <si>
    <t>Гомельский автоклуб ДОСААФ</t>
  </si>
  <si>
    <t>Климович Павел 
Рудницкий Андрей</t>
  </si>
  <si>
    <t>сх</t>
  </si>
  <si>
    <t>сход</t>
  </si>
  <si>
    <t>Семенчук/Мельниченко</t>
  </si>
  <si>
    <t>Цыганков/Виноградов</t>
  </si>
  <si>
    <t>Грищенков/Ревяко</t>
  </si>
  <si>
    <t>Пенязь/Саванович</t>
  </si>
  <si>
    <t>Вашкевич/Белоус</t>
  </si>
  <si>
    <t>Овчинников/Кректун</t>
  </si>
  <si>
    <t>Климович/Рудницкий</t>
  </si>
  <si>
    <t>Мигель/Юдин</t>
  </si>
  <si>
    <t>Ющик/Шириюк</t>
  </si>
  <si>
    <t>Кобылянский/Науменко</t>
  </si>
  <si>
    <t>Петух/Дятлов</t>
  </si>
  <si>
    <t>ЗАЧЕТ В КЛАССЕ</t>
  </si>
  <si>
    <t>Гомельский а/к ДОСААФ</t>
  </si>
  <si>
    <t>Brast Rally Team</t>
  </si>
  <si>
    <t>МЦ Квадрат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</si>
</sst>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0.0000000000"/>
    <numFmt numFmtId="174" formatCode="0.0000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2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6" fillId="0" borderId="3" xfId="0" applyNumberFormat="1" applyFont="1" applyBorder="1" applyAlignment="1">
      <alignment shrinkToFit="1"/>
    </xf>
    <xf numFmtId="1" fontId="6" fillId="0" borderId="2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 shrinkToFit="1"/>
    </xf>
    <xf numFmtId="0" fontId="8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" fontId="0" fillId="0" borderId="7" xfId="0" applyNumberForma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0" fillId="0" borderId="11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0" fillId="0" borderId="9" xfId="0" applyFill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" fontId="0" fillId="0" borderId="17" xfId="0" applyNumberFormat="1" applyFill="1" applyBorder="1" applyAlignment="1">
      <alignment horizontal="right"/>
    </xf>
    <xf numFmtId="1" fontId="0" fillId="0" borderId="19" xfId="0" applyNumberFormat="1" applyFill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left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" fontId="0" fillId="0" borderId="27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7" xfId="0" applyNumberForma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1" fontId="0" fillId="0" borderId="25" xfId="0" applyNumberFormat="1" applyFill="1" applyBorder="1" applyAlignment="1">
      <alignment horizontal="right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" fontId="3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0" fontId="3" fillId="0" borderId="3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1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 vertical="center" textRotation="90"/>
    </xf>
    <xf numFmtId="1" fontId="6" fillId="0" borderId="38" xfId="0" applyNumberFormat="1" applyFont="1" applyBorder="1" applyAlignment="1">
      <alignment horizontal="center" vertical="center" textRotation="90"/>
    </xf>
    <xf numFmtId="1" fontId="6" fillId="0" borderId="39" xfId="0" applyNumberFormat="1" applyFont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1" fontId="6" fillId="0" borderId="43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zoomScale="85" zoomScaleNormal="8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N28" sqref="N28"/>
    </sheetView>
  </sheetViews>
  <sheetFormatPr defaultColWidth="9.00390625" defaultRowHeight="12.75"/>
  <cols>
    <col min="1" max="1" width="7.625" style="0" customWidth="1"/>
    <col min="2" max="2" width="6.625" style="0" customWidth="1"/>
    <col min="3" max="3" width="6.625" style="0" bestFit="1" customWidth="1"/>
    <col min="4" max="4" width="5.75390625" style="0" bestFit="1" customWidth="1"/>
    <col min="5" max="5" width="5.25390625" style="0" bestFit="1" customWidth="1"/>
    <col min="6" max="6" width="5.875" style="0" customWidth="1"/>
    <col min="7" max="7" width="22.00390625" style="0" customWidth="1"/>
    <col min="8" max="8" width="10.875" style="0" customWidth="1"/>
    <col min="9" max="9" width="12.00390625" style="0" customWidth="1"/>
    <col min="10" max="10" width="4.75390625" style="0" bestFit="1" customWidth="1"/>
    <col min="11" max="11" width="4.00390625" style="0" customWidth="1"/>
    <col min="12" max="12" width="4.125" style="0" customWidth="1"/>
    <col min="13" max="13" width="3.875" style="0" customWidth="1"/>
    <col min="14" max="14" width="4.00390625" style="0" customWidth="1"/>
    <col min="15" max="15" width="4.125" style="0" customWidth="1"/>
    <col min="16" max="16" width="3.875" style="0" customWidth="1"/>
    <col min="17" max="17" width="3.625" style="0" customWidth="1"/>
    <col min="18" max="18" width="4.125" style="0" bestFit="1" customWidth="1"/>
    <col min="19" max="19" width="4.125" style="0" customWidth="1"/>
    <col min="20" max="20" width="3.625" style="0" customWidth="1"/>
    <col min="21" max="21" width="4.125" style="0" customWidth="1"/>
    <col min="22" max="22" width="3.75390625" style="0" customWidth="1"/>
    <col min="23" max="23" width="3.625" style="0" customWidth="1"/>
    <col min="24" max="24" width="4.125" style="0" customWidth="1"/>
    <col min="25" max="25" width="3.75390625" style="0" customWidth="1"/>
    <col min="26" max="26" width="3.625" style="0" customWidth="1"/>
    <col min="27" max="27" width="4.125" style="0" bestFit="1" customWidth="1"/>
    <col min="28" max="28" width="4.125" style="0" customWidth="1"/>
    <col min="29" max="29" width="3.625" style="0" customWidth="1"/>
    <col min="30" max="30" width="4.125" style="0" customWidth="1"/>
    <col min="31" max="31" width="3.75390625" style="0" customWidth="1"/>
    <col min="32" max="32" width="3.625" style="0" customWidth="1"/>
    <col min="33" max="33" width="4.125" style="0" customWidth="1"/>
    <col min="34" max="34" width="3.75390625" style="0" customWidth="1"/>
    <col min="35" max="35" width="3.625" style="0" customWidth="1"/>
    <col min="36" max="36" width="4.125" style="0" bestFit="1" customWidth="1"/>
    <col min="37" max="37" width="4.125" style="0" customWidth="1"/>
    <col min="38" max="38" width="3.625" style="0" customWidth="1"/>
    <col min="39" max="39" width="4.125" style="0" customWidth="1"/>
    <col min="40" max="40" width="3.75390625" style="0" customWidth="1"/>
    <col min="41" max="41" width="3.625" style="0" customWidth="1"/>
    <col min="42" max="42" width="4.125" style="0" customWidth="1"/>
    <col min="43" max="43" width="3.75390625" style="0" customWidth="1"/>
    <col min="44" max="44" width="3.625" style="0" bestFit="1" customWidth="1"/>
    <col min="45" max="45" width="4.125" style="0" bestFit="1" customWidth="1"/>
    <col min="46" max="46" width="4.125" style="0" customWidth="1"/>
    <col min="47" max="47" width="3.625" style="0" customWidth="1"/>
    <col min="48" max="48" width="4.125" style="0" customWidth="1"/>
    <col min="49" max="49" width="3.75390625" style="0" customWidth="1"/>
    <col min="50" max="50" width="3.625" style="0" customWidth="1"/>
    <col min="51" max="51" width="4.125" style="0" customWidth="1"/>
    <col min="52" max="52" width="3.75390625" style="0" customWidth="1"/>
    <col min="53" max="53" width="3.625" style="0" bestFit="1" customWidth="1"/>
    <col min="54" max="54" width="4.125" style="0" bestFit="1" customWidth="1"/>
    <col min="55" max="55" width="4.125" style="0" customWidth="1"/>
    <col min="56" max="56" width="3.625" style="0" customWidth="1"/>
    <col min="57" max="57" width="4.125" style="0" customWidth="1"/>
    <col min="58" max="58" width="3.75390625" style="0" customWidth="1"/>
    <col min="59" max="59" width="3.625" style="0" customWidth="1"/>
    <col min="60" max="60" width="4.125" style="0" customWidth="1"/>
    <col min="61" max="61" width="3.75390625" style="0" customWidth="1"/>
    <col min="62" max="62" width="3.625" style="0" bestFit="1" customWidth="1"/>
    <col min="63" max="63" width="4.125" style="0" bestFit="1" customWidth="1"/>
  </cols>
  <sheetData>
    <row r="1" spans="2:63" ht="18">
      <c r="B1" s="72" t="s">
        <v>76</v>
      </c>
      <c r="C1" s="10"/>
      <c r="E1" s="6"/>
      <c r="F1" s="6"/>
      <c r="G1" s="7"/>
      <c r="H1" s="8"/>
      <c r="I1" s="8"/>
      <c r="J1" s="8"/>
      <c r="K1" s="1"/>
      <c r="L1" s="1"/>
      <c r="M1" s="1"/>
      <c r="N1" s="1"/>
      <c r="O1" s="1"/>
      <c r="P1" s="1"/>
      <c r="Q1" s="1"/>
      <c r="R1" s="4"/>
      <c r="S1" s="4"/>
      <c r="AA1" s="4"/>
      <c r="AB1" s="4"/>
      <c r="AC1" s="1"/>
      <c r="AD1" s="1"/>
      <c r="AE1" s="1"/>
      <c r="AF1" s="1"/>
      <c r="AG1" s="1"/>
      <c r="AH1" s="1"/>
      <c r="AI1" s="1"/>
      <c r="AJ1" s="4"/>
      <c r="AK1" s="4"/>
      <c r="AL1" s="1"/>
      <c r="AM1" s="1"/>
      <c r="AN1" s="1"/>
      <c r="AO1" s="1"/>
      <c r="AP1" s="1"/>
      <c r="AQ1" s="1"/>
      <c r="AR1" s="1"/>
      <c r="AS1" s="4"/>
      <c r="AT1" s="4"/>
      <c r="AU1" s="1"/>
      <c r="AV1" s="1"/>
      <c r="AW1" s="1"/>
      <c r="AX1" s="1"/>
      <c r="AY1" s="1"/>
      <c r="AZ1" s="1"/>
      <c r="BA1" s="1"/>
      <c r="BB1" s="4"/>
      <c r="BC1" s="4"/>
      <c r="BD1" s="1"/>
      <c r="BE1" s="1"/>
      <c r="BF1" s="1"/>
      <c r="BG1" s="1"/>
      <c r="BH1" s="1"/>
      <c r="BI1" s="1"/>
      <c r="BJ1" s="1"/>
      <c r="BK1" s="4"/>
    </row>
    <row r="2" spans="2:63" ht="18">
      <c r="B2" s="72" t="s">
        <v>77</v>
      </c>
      <c r="C2" s="10"/>
      <c r="E2" s="6"/>
      <c r="F2" s="6"/>
      <c r="G2" s="7"/>
      <c r="H2" s="8"/>
      <c r="I2" s="8"/>
      <c r="J2" s="8"/>
      <c r="K2" s="1"/>
      <c r="L2" s="1"/>
      <c r="M2" s="1"/>
      <c r="N2" s="1"/>
      <c r="O2" s="1"/>
      <c r="P2" s="1"/>
      <c r="Q2" s="1"/>
      <c r="R2" s="4"/>
      <c r="S2" s="4"/>
      <c r="AA2" s="4"/>
      <c r="AB2" s="4"/>
      <c r="AC2" s="1"/>
      <c r="AD2" s="1"/>
      <c r="AE2" s="1"/>
      <c r="AF2" s="1"/>
      <c r="AG2" s="1"/>
      <c r="AH2" s="1"/>
      <c r="AI2" s="1"/>
      <c r="AJ2" s="4"/>
      <c r="AK2" s="4"/>
      <c r="AL2" s="1"/>
      <c r="AM2" s="1"/>
      <c r="AN2" s="1"/>
      <c r="AO2" s="1"/>
      <c r="AP2" s="1"/>
      <c r="AQ2" s="1"/>
      <c r="AR2" s="1"/>
      <c r="AS2" s="4"/>
      <c r="AT2" s="4"/>
      <c r="AU2" s="1"/>
      <c r="AV2" s="1"/>
      <c r="AW2" s="1"/>
      <c r="AX2" s="1"/>
      <c r="AY2" s="1"/>
      <c r="AZ2" s="1"/>
      <c r="BA2" s="1"/>
      <c r="BB2" s="4"/>
      <c r="BC2" s="4"/>
      <c r="BD2" s="1"/>
      <c r="BE2" s="1"/>
      <c r="BF2" s="1"/>
      <c r="BG2" s="1"/>
      <c r="BH2" s="1"/>
      <c r="BI2" s="1"/>
      <c r="BJ2" s="1"/>
      <c r="BK2" s="4"/>
    </row>
    <row r="3" spans="2:63" ht="9.75" customHeight="1">
      <c r="B3" s="72"/>
      <c r="C3" s="10"/>
      <c r="E3" s="6"/>
      <c r="F3" s="6"/>
      <c r="G3" s="7"/>
      <c r="H3" s="8"/>
      <c r="I3" s="8"/>
      <c r="J3" s="8"/>
      <c r="K3" s="1"/>
      <c r="L3" s="1"/>
      <c r="M3" s="1"/>
      <c r="N3" s="1"/>
      <c r="O3" s="1"/>
      <c r="P3" s="1"/>
      <c r="Q3" s="1"/>
      <c r="R3" s="4"/>
      <c r="S3" s="4"/>
      <c r="AA3" s="4"/>
      <c r="AB3" s="4"/>
      <c r="AC3" s="1"/>
      <c r="AD3" s="1"/>
      <c r="AE3" s="1"/>
      <c r="AF3" s="1"/>
      <c r="AG3" s="1"/>
      <c r="AH3" s="1"/>
      <c r="AI3" s="1"/>
      <c r="AJ3" s="4"/>
      <c r="AK3" s="4"/>
      <c r="AL3" s="1"/>
      <c r="AM3" s="1"/>
      <c r="AN3" s="1"/>
      <c r="AO3" s="1"/>
      <c r="AP3" s="1"/>
      <c r="AQ3" s="1"/>
      <c r="AR3" s="1"/>
      <c r="AS3" s="4"/>
      <c r="AT3" s="4"/>
      <c r="AU3" s="1"/>
      <c r="AV3" s="1"/>
      <c r="AW3" s="1"/>
      <c r="AX3" s="1"/>
      <c r="AY3" s="1"/>
      <c r="AZ3" s="1"/>
      <c r="BA3" s="1"/>
      <c r="BB3" s="4"/>
      <c r="BC3" s="4"/>
      <c r="BD3" s="1"/>
      <c r="BE3" s="1"/>
      <c r="BF3" s="1"/>
      <c r="BG3" s="1"/>
      <c r="BH3" s="1"/>
      <c r="BI3" s="1"/>
      <c r="BJ3" s="1"/>
      <c r="BK3" s="4"/>
    </row>
    <row r="4" spans="2:63" ht="18" customHeight="1">
      <c r="B4" s="14"/>
      <c r="C4" s="10"/>
      <c r="E4" s="19"/>
      <c r="F4" s="19"/>
      <c r="G4" s="29" t="s">
        <v>22</v>
      </c>
      <c r="H4" s="9"/>
      <c r="I4" s="9"/>
      <c r="J4" s="9"/>
      <c r="K4" s="21"/>
      <c r="L4" s="21"/>
      <c r="M4" s="21"/>
      <c r="N4" s="21"/>
      <c r="O4" s="21"/>
      <c r="P4" s="21"/>
      <c r="Q4" s="21"/>
      <c r="R4" s="22"/>
      <c r="S4" s="22"/>
      <c r="T4" s="21"/>
      <c r="U4" s="21"/>
      <c r="V4" s="21"/>
      <c r="W4" s="21"/>
      <c r="X4" s="21"/>
      <c r="Y4" s="21"/>
      <c r="Z4" s="23"/>
      <c r="AA4" s="22"/>
      <c r="AB4" s="22"/>
      <c r="AC4" s="21"/>
      <c r="AD4" s="21"/>
      <c r="AE4" s="21"/>
      <c r="AF4" s="21"/>
      <c r="AG4" s="21"/>
      <c r="AH4" s="21"/>
      <c r="AI4" s="3"/>
      <c r="AJ4" s="22"/>
      <c r="AK4" s="22"/>
      <c r="AL4" s="21"/>
      <c r="AM4" s="21"/>
      <c r="AN4" s="21"/>
      <c r="AO4" s="21"/>
      <c r="AP4" s="21"/>
      <c r="AQ4" s="21"/>
      <c r="AR4" s="21"/>
      <c r="AS4" s="22"/>
      <c r="AT4" s="22"/>
      <c r="AU4" s="21"/>
      <c r="AV4" s="21"/>
      <c r="AW4" s="21"/>
      <c r="AX4" s="21"/>
      <c r="AY4" s="21"/>
      <c r="AZ4" s="21"/>
      <c r="BA4" s="21"/>
      <c r="BB4" s="22"/>
      <c r="BC4" s="22"/>
      <c r="BD4" s="21"/>
      <c r="BE4" s="21"/>
      <c r="BF4" s="21"/>
      <c r="BG4" s="21"/>
      <c r="BH4" s="21"/>
      <c r="BI4" s="21"/>
      <c r="BJ4" s="21"/>
      <c r="BK4" s="22"/>
    </row>
    <row r="5" spans="2:63" ht="9.75" customHeight="1" thickBot="1">
      <c r="B5" s="14"/>
      <c r="C5" s="10"/>
      <c r="D5" s="20"/>
      <c r="E5" s="19"/>
      <c r="F5" s="19"/>
      <c r="G5" s="19"/>
      <c r="H5" s="9"/>
      <c r="I5" s="9"/>
      <c r="J5" s="9"/>
      <c r="K5" s="21"/>
      <c r="L5" s="21"/>
      <c r="M5" s="21"/>
      <c r="N5" s="21"/>
      <c r="O5" s="21"/>
      <c r="P5" s="21"/>
      <c r="Q5" s="21"/>
      <c r="R5" s="22"/>
      <c r="S5" s="22"/>
      <c r="T5" s="21"/>
      <c r="U5" s="21"/>
      <c r="V5" s="21"/>
      <c r="W5" s="21"/>
      <c r="X5" s="21"/>
      <c r="Y5" s="21"/>
      <c r="Z5" s="23"/>
      <c r="AA5" s="22"/>
      <c r="AB5" s="22"/>
      <c r="AC5" s="21"/>
      <c r="AD5" s="21"/>
      <c r="AE5" s="21"/>
      <c r="AF5" s="21"/>
      <c r="AG5" s="21"/>
      <c r="AH5" s="21"/>
      <c r="AI5" s="3"/>
      <c r="AJ5" s="22"/>
      <c r="AK5" s="22"/>
      <c r="AL5" s="21"/>
      <c r="AM5" s="21"/>
      <c r="AN5" s="21"/>
      <c r="AO5" s="21"/>
      <c r="AP5" s="21"/>
      <c r="AQ5" s="21"/>
      <c r="AR5" s="21"/>
      <c r="AS5" s="22"/>
      <c r="AT5" s="22"/>
      <c r="AU5" s="21"/>
      <c r="AV5" s="21"/>
      <c r="AW5" s="21"/>
      <c r="AX5" s="21"/>
      <c r="AY5" s="21"/>
      <c r="AZ5" s="21"/>
      <c r="BA5" s="21"/>
      <c r="BB5" s="22"/>
      <c r="BC5" s="22"/>
      <c r="BD5" s="21"/>
      <c r="BE5" s="21"/>
      <c r="BF5" s="21"/>
      <c r="BG5" s="21"/>
      <c r="BH5" s="21"/>
      <c r="BI5" s="21"/>
      <c r="BJ5" s="21"/>
      <c r="BK5" s="22"/>
    </row>
    <row r="6" spans="1:63" ht="12.75" customHeight="1">
      <c r="A6" s="175" t="s">
        <v>59</v>
      </c>
      <c r="B6" s="184" t="s">
        <v>29</v>
      </c>
      <c r="C6" s="168" t="s">
        <v>8</v>
      </c>
      <c r="D6" s="187" t="s">
        <v>6</v>
      </c>
      <c r="E6" s="168" t="s">
        <v>34</v>
      </c>
      <c r="F6" s="179" t="s">
        <v>32</v>
      </c>
      <c r="G6" s="168" t="s">
        <v>5</v>
      </c>
      <c r="H6" s="168" t="s">
        <v>31</v>
      </c>
      <c r="I6" s="172" t="s">
        <v>52</v>
      </c>
      <c r="J6" s="175" t="s">
        <v>78</v>
      </c>
      <c r="K6" s="152" t="s">
        <v>3</v>
      </c>
      <c r="L6" s="153"/>
      <c r="M6" s="153"/>
      <c r="N6" s="153"/>
      <c r="O6" s="153"/>
      <c r="P6" s="153"/>
      <c r="Q6" s="155" t="s">
        <v>9</v>
      </c>
      <c r="R6" s="158" t="s">
        <v>3</v>
      </c>
      <c r="S6" s="165" t="s">
        <v>79</v>
      </c>
      <c r="T6" s="152" t="s">
        <v>10</v>
      </c>
      <c r="U6" s="153"/>
      <c r="V6" s="153"/>
      <c r="W6" s="153"/>
      <c r="X6" s="153"/>
      <c r="Y6" s="153"/>
      <c r="Z6" s="155" t="s">
        <v>9</v>
      </c>
      <c r="AA6" s="158" t="s">
        <v>4</v>
      </c>
      <c r="AB6" s="165" t="s">
        <v>80</v>
      </c>
      <c r="AC6" s="152" t="s">
        <v>11</v>
      </c>
      <c r="AD6" s="153"/>
      <c r="AE6" s="153"/>
      <c r="AF6" s="153"/>
      <c r="AG6" s="153"/>
      <c r="AH6" s="153"/>
      <c r="AI6" s="155" t="s">
        <v>9</v>
      </c>
      <c r="AJ6" s="158" t="s">
        <v>7</v>
      </c>
      <c r="AK6" s="165" t="s">
        <v>81</v>
      </c>
      <c r="AL6" s="152" t="s">
        <v>12</v>
      </c>
      <c r="AM6" s="153"/>
      <c r="AN6" s="153"/>
      <c r="AO6" s="153"/>
      <c r="AP6" s="153"/>
      <c r="AQ6" s="154"/>
      <c r="AR6" s="155" t="s">
        <v>9</v>
      </c>
      <c r="AS6" s="158" t="s">
        <v>13</v>
      </c>
      <c r="AT6" s="165" t="s">
        <v>82</v>
      </c>
      <c r="AU6" s="152" t="s">
        <v>83</v>
      </c>
      <c r="AV6" s="153"/>
      <c r="AW6" s="153"/>
      <c r="AX6" s="153"/>
      <c r="AY6" s="153"/>
      <c r="AZ6" s="154"/>
      <c r="BA6" s="155" t="s">
        <v>9</v>
      </c>
      <c r="BB6" s="158" t="s">
        <v>83</v>
      </c>
      <c r="BC6" s="165" t="s">
        <v>84</v>
      </c>
      <c r="BD6" s="152" t="s">
        <v>85</v>
      </c>
      <c r="BE6" s="153"/>
      <c r="BF6" s="153"/>
      <c r="BG6" s="153"/>
      <c r="BH6" s="153"/>
      <c r="BI6" s="154"/>
      <c r="BJ6" s="155" t="s">
        <v>9</v>
      </c>
      <c r="BK6" s="158" t="s">
        <v>85</v>
      </c>
    </row>
    <row r="7" spans="1:63" s="18" customFormat="1" ht="11.25" customHeight="1">
      <c r="A7" s="182"/>
      <c r="B7" s="185"/>
      <c r="C7" s="169"/>
      <c r="D7" s="188"/>
      <c r="E7" s="169"/>
      <c r="F7" s="180"/>
      <c r="G7" s="169"/>
      <c r="H7" s="169"/>
      <c r="I7" s="173"/>
      <c r="J7" s="176"/>
      <c r="K7" s="178" t="s">
        <v>23</v>
      </c>
      <c r="L7" s="171"/>
      <c r="M7" s="171"/>
      <c r="N7" s="171" t="s">
        <v>24</v>
      </c>
      <c r="O7" s="171"/>
      <c r="P7" s="171"/>
      <c r="Q7" s="156"/>
      <c r="R7" s="159"/>
      <c r="S7" s="166"/>
      <c r="T7" s="178" t="s">
        <v>23</v>
      </c>
      <c r="U7" s="171"/>
      <c r="V7" s="171"/>
      <c r="W7" s="171" t="s">
        <v>24</v>
      </c>
      <c r="X7" s="171"/>
      <c r="Y7" s="171"/>
      <c r="Z7" s="156"/>
      <c r="AA7" s="159"/>
      <c r="AB7" s="166"/>
      <c r="AC7" s="178" t="s">
        <v>23</v>
      </c>
      <c r="AD7" s="171"/>
      <c r="AE7" s="171"/>
      <c r="AF7" s="171" t="s">
        <v>24</v>
      </c>
      <c r="AG7" s="171"/>
      <c r="AH7" s="171"/>
      <c r="AI7" s="156"/>
      <c r="AJ7" s="159"/>
      <c r="AK7" s="166"/>
      <c r="AL7" s="161" t="s">
        <v>23</v>
      </c>
      <c r="AM7" s="162"/>
      <c r="AN7" s="163"/>
      <c r="AO7" s="164" t="s">
        <v>24</v>
      </c>
      <c r="AP7" s="162"/>
      <c r="AQ7" s="162"/>
      <c r="AR7" s="156"/>
      <c r="AS7" s="159"/>
      <c r="AT7" s="166"/>
      <c r="AU7" s="161" t="s">
        <v>23</v>
      </c>
      <c r="AV7" s="162"/>
      <c r="AW7" s="163"/>
      <c r="AX7" s="164" t="s">
        <v>24</v>
      </c>
      <c r="AY7" s="162"/>
      <c r="AZ7" s="162"/>
      <c r="BA7" s="156"/>
      <c r="BB7" s="159"/>
      <c r="BC7" s="166"/>
      <c r="BD7" s="161" t="s">
        <v>23</v>
      </c>
      <c r="BE7" s="162"/>
      <c r="BF7" s="163"/>
      <c r="BG7" s="164" t="s">
        <v>24</v>
      </c>
      <c r="BH7" s="162"/>
      <c r="BI7" s="162"/>
      <c r="BJ7" s="156"/>
      <c r="BK7" s="159"/>
    </row>
    <row r="8" spans="1:63" s="18" customFormat="1" ht="13.5" customHeight="1" thickBot="1">
      <c r="A8" s="183"/>
      <c r="B8" s="186"/>
      <c r="C8" s="170"/>
      <c r="D8" s="189"/>
      <c r="E8" s="170"/>
      <c r="F8" s="181"/>
      <c r="G8" s="170"/>
      <c r="H8" s="170"/>
      <c r="I8" s="174"/>
      <c r="J8" s="177"/>
      <c r="K8" s="24" t="s">
        <v>0</v>
      </c>
      <c r="L8" s="25" t="s">
        <v>1</v>
      </c>
      <c r="M8" s="25" t="s">
        <v>2</v>
      </c>
      <c r="N8" s="25" t="s">
        <v>0</v>
      </c>
      <c r="O8" s="25" t="s">
        <v>1</v>
      </c>
      <c r="P8" s="25" t="s">
        <v>2</v>
      </c>
      <c r="Q8" s="157"/>
      <c r="R8" s="160"/>
      <c r="S8" s="167"/>
      <c r="T8" s="26" t="s">
        <v>0</v>
      </c>
      <c r="U8" s="27" t="s">
        <v>1</v>
      </c>
      <c r="V8" s="27" t="s">
        <v>2</v>
      </c>
      <c r="W8" s="27" t="s">
        <v>0</v>
      </c>
      <c r="X8" s="27" t="s">
        <v>1</v>
      </c>
      <c r="Y8" s="27" t="s">
        <v>2</v>
      </c>
      <c r="Z8" s="157"/>
      <c r="AA8" s="160"/>
      <c r="AB8" s="167"/>
      <c r="AC8" s="24" t="s">
        <v>0</v>
      </c>
      <c r="AD8" s="25" t="s">
        <v>1</v>
      </c>
      <c r="AE8" s="25" t="s">
        <v>2</v>
      </c>
      <c r="AF8" s="25" t="s">
        <v>0</v>
      </c>
      <c r="AG8" s="25" t="s">
        <v>1</v>
      </c>
      <c r="AH8" s="25" t="s">
        <v>2</v>
      </c>
      <c r="AI8" s="157"/>
      <c r="AJ8" s="160"/>
      <c r="AK8" s="167"/>
      <c r="AL8" s="24" t="s">
        <v>0</v>
      </c>
      <c r="AM8" s="25" t="s">
        <v>1</v>
      </c>
      <c r="AN8" s="25" t="s">
        <v>2</v>
      </c>
      <c r="AO8" s="25" t="s">
        <v>0</v>
      </c>
      <c r="AP8" s="25" t="s">
        <v>1</v>
      </c>
      <c r="AQ8" s="28" t="s">
        <v>2</v>
      </c>
      <c r="AR8" s="157"/>
      <c r="AS8" s="160"/>
      <c r="AT8" s="167"/>
      <c r="AU8" s="24" t="s">
        <v>0</v>
      </c>
      <c r="AV8" s="25" t="s">
        <v>1</v>
      </c>
      <c r="AW8" s="25" t="s">
        <v>2</v>
      </c>
      <c r="AX8" s="25" t="s">
        <v>0</v>
      </c>
      <c r="AY8" s="25" t="s">
        <v>1</v>
      </c>
      <c r="AZ8" s="28" t="s">
        <v>2</v>
      </c>
      <c r="BA8" s="157"/>
      <c r="BB8" s="160"/>
      <c r="BC8" s="167"/>
      <c r="BD8" s="24" t="s">
        <v>0</v>
      </c>
      <c r="BE8" s="25" t="s">
        <v>1</v>
      </c>
      <c r="BF8" s="25" t="s">
        <v>2</v>
      </c>
      <c r="BG8" s="25" t="s">
        <v>0</v>
      </c>
      <c r="BH8" s="25" t="s">
        <v>1</v>
      </c>
      <c r="BI8" s="28" t="s">
        <v>2</v>
      </c>
      <c r="BJ8" s="157"/>
      <c r="BK8" s="160"/>
    </row>
    <row r="9" spans="1:63" ht="26.25" customHeight="1">
      <c r="A9" s="70">
        <v>100</v>
      </c>
      <c r="B9" s="68">
        <v>1</v>
      </c>
      <c r="C9" s="75">
        <f aca="true" t="shared" si="0" ref="C9:C19">J9+R9+S9+AA9+AB9+AJ9+AK9+AS9+AT9+BB9+BC9+BK9</f>
        <v>942.0000000000034</v>
      </c>
      <c r="D9" s="52" t="s">
        <v>28</v>
      </c>
      <c r="E9" s="53">
        <v>20</v>
      </c>
      <c r="F9" s="54" t="s">
        <v>66</v>
      </c>
      <c r="G9" s="59" t="s">
        <v>71</v>
      </c>
      <c r="H9" s="55" t="s">
        <v>67</v>
      </c>
      <c r="I9" s="56" t="s">
        <v>53</v>
      </c>
      <c r="J9" s="84">
        <v>0</v>
      </c>
      <c r="K9" s="57">
        <v>12</v>
      </c>
      <c r="L9" s="58">
        <v>10</v>
      </c>
      <c r="M9" s="58"/>
      <c r="N9" s="58">
        <v>12</v>
      </c>
      <c r="O9" s="58">
        <v>12</v>
      </c>
      <c r="P9" s="82">
        <v>24</v>
      </c>
      <c r="Q9" s="82"/>
      <c r="R9" s="79">
        <f aca="true" t="shared" si="1" ref="R9:R20">(TIME(N9,O9,P9)-TIME(K9,L9,M9))*86400+Q9</f>
        <v>144.00000000000333</v>
      </c>
      <c r="S9" s="87">
        <v>0</v>
      </c>
      <c r="T9" s="80">
        <v>12</v>
      </c>
      <c r="U9" s="81">
        <v>52</v>
      </c>
      <c r="V9" s="81"/>
      <c r="W9" s="81">
        <v>12</v>
      </c>
      <c r="X9" s="81">
        <v>54</v>
      </c>
      <c r="Y9" s="81">
        <v>29</v>
      </c>
      <c r="Z9" s="81"/>
      <c r="AA9" s="79">
        <f aca="true" t="shared" si="2" ref="AA9:AA24">(TIME(W9,X9,Y9)-TIME(T9,U9,V9))*86400+Z9</f>
        <v>149.0000000000073</v>
      </c>
      <c r="AB9" s="87">
        <v>0</v>
      </c>
      <c r="AC9" s="78">
        <v>13</v>
      </c>
      <c r="AD9" s="82">
        <v>34</v>
      </c>
      <c r="AE9" s="82"/>
      <c r="AF9" s="82">
        <v>13</v>
      </c>
      <c r="AG9" s="82">
        <v>36</v>
      </c>
      <c r="AH9" s="82">
        <v>36</v>
      </c>
      <c r="AI9" s="82"/>
      <c r="AJ9" s="79">
        <f aca="true" t="shared" si="3" ref="AJ9:AJ20">(TIME(AF9,AG9,AH9)-TIME(AC9,AD9,AE9))*86400+AI9</f>
        <v>155.99999999999562</v>
      </c>
      <c r="AK9" s="87">
        <v>0</v>
      </c>
      <c r="AL9" s="78">
        <v>14</v>
      </c>
      <c r="AM9" s="82">
        <v>47</v>
      </c>
      <c r="AN9" s="82"/>
      <c r="AO9" s="82">
        <v>14</v>
      </c>
      <c r="AP9" s="82">
        <v>49</v>
      </c>
      <c r="AQ9" s="82">
        <v>51</v>
      </c>
      <c r="AR9" s="82"/>
      <c r="AS9" s="79">
        <f aca="true" t="shared" si="4" ref="AS9:AS19">(TIME(AO9,AP9,AQ9)-TIME(AL9,AM9,AN9))*86400+AR9</f>
        <v>170.99999999999795</v>
      </c>
      <c r="AT9" s="87">
        <v>0</v>
      </c>
      <c r="AU9" s="78">
        <v>15</v>
      </c>
      <c r="AV9" s="82">
        <v>30</v>
      </c>
      <c r="AW9" s="82"/>
      <c r="AX9" s="82">
        <v>15</v>
      </c>
      <c r="AY9" s="82">
        <v>32</v>
      </c>
      <c r="AZ9" s="82">
        <v>36</v>
      </c>
      <c r="BA9" s="82"/>
      <c r="BB9" s="79">
        <f aca="true" t="shared" si="5" ref="BB9:BB21">(TIME(AX9,AY9,AZ9)-TIME(AU9,AV9,AW9))*86400+BA9</f>
        <v>155.99999999999562</v>
      </c>
      <c r="BC9" s="87">
        <v>0</v>
      </c>
      <c r="BD9" s="78">
        <v>16</v>
      </c>
      <c r="BE9" s="82">
        <v>13</v>
      </c>
      <c r="BF9" s="82"/>
      <c r="BG9" s="82">
        <v>16</v>
      </c>
      <c r="BH9" s="82">
        <v>15</v>
      </c>
      <c r="BI9" s="82">
        <v>46</v>
      </c>
      <c r="BJ9" s="82"/>
      <c r="BK9" s="79">
        <f aca="true" t="shared" si="6" ref="BK9:BK21">(TIME(BG9,BH9,BI9)-TIME(BD9,BE9,BF9))*86400+BJ9</f>
        <v>166.00000000000358</v>
      </c>
    </row>
    <row r="10" spans="1:63" ht="26.25" customHeight="1">
      <c r="A10" s="71">
        <v>86</v>
      </c>
      <c r="B10" s="69">
        <v>2</v>
      </c>
      <c r="C10" s="75">
        <f t="shared" si="0"/>
        <v>1003.9999999999973</v>
      </c>
      <c r="D10" s="16" t="s">
        <v>27</v>
      </c>
      <c r="E10" s="17">
        <v>9</v>
      </c>
      <c r="F10" s="50" t="s">
        <v>61</v>
      </c>
      <c r="G10" s="38" t="s">
        <v>90</v>
      </c>
      <c r="H10" s="51" t="s">
        <v>42</v>
      </c>
      <c r="I10" s="41" t="s">
        <v>57</v>
      </c>
      <c r="J10" s="85">
        <v>0</v>
      </c>
      <c r="K10" s="39">
        <v>12</v>
      </c>
      <c r="L10" s="5">
        <v>12</v>
      </c>
      <c r="M10" s="5"/>
      <c r="N10" s="5">
        <v>12</v>
      </c>
      <c r="O10" s="5">
        <v>14</v>
      </c>
      <c r="P10" s="5">
        <v>32</v>
      </c>
      <c r="Q10" s="5"/>
      <c r="R10" s="40">
        <f t="shared" si="1"/>
        <v>152.0000000000078</v>
      </c>
      <c r="S10" s="88">
        <v>0</v>
      </c>
      <c r="T10" s="77">
        <v>12</v>
      </c>
      <c r="U10" s="76">
        <v>54</v>
      </c>
      <c r="V10" s="76"/>
      <c r="W10" s="76">
        <v>12</v>
      </c>
      <c r="X10" s="76">
        <v>56</v>
      </c>
      <c r="Y10" s="76">
        <v>39</v>
      </c>
      <c r="Z10" s="76"/>
      <c r="AA10" s="40">
        <f t="shared" si="2"/>
        <v>158.99999999999608</v>
      </c>
      <c r="AB10" s="88">
        <v>0</v>
      </c>
      <c r="AC10" s="39">
        <v>13</v>
      </c>
      <c r="AD10" s="5">
        <v>36</v>
      </c>
      <c r="AE10" s="5"/>
      <c r="AF10" s="5">
        <v>13</v>
      </c>
      <c r="AG10" s="5">
        <v>38</v>
      </c>
      <c r="AH10" s="5">
        <v>46</v>
      </c>
      <c r="AI10" s="5"/>
      <c r="AJ10" s="40">
        <f t="shared" si="3"/>
        <v>166.00000000000358</v>
      </c>
      <c r="AK10" s="88">
        <v>0</v>
      </c>
      <c r="AL10" s="39">
        <v>14</v>
      </c>
      <c r="AM10" s="5">
        <v>51</v>
      </c>
      <c r="AN10" s="5"/>
      <c r="AO10" s="5">
        <v>14</v>
      </c>
      <c r="AP10" s="5">
        <v>53</v>
      </c>
      <c r="AQ10" s="5">
        <v>54</v>
      </c>
      <c r="AR10" s="5"/>
      <c r="AS10" s="40">
        <f t="shared" si="4"/>
        <v>173.9999999999984</v>
      </c>
      <c r="AT10" s="88">
        <v>0</v>
      </c>
      <c r="AU10" s="39">
        <v>15</v>
      </c>
      <c r="AV10" s="5">
        <v>34</v>
      </c>
      <c r="AW10" s="5"/>
      <c r="AX10" s="5">
        <v>15</v>
      </c>
      <c r="AY10" s="5">
        <v>36</v>
      </c>
      <c r="AZ10" s="5">
        <v>55</v>
      </c>
      <c r="BA10" s="5"/>
      <c r="BB10" s="40">
        <f t="shared" si="5"/>
        <v>174.9999999999954</v>
      </c>
      <c r="BC10" s="88">
        <v>0</v>
      </c>
      <c r="BD10" s="39">
        <v>16</v>
      </c>
      <c r="BE10" s="5">
        <v>17</v>
      </c>
      <c r="BF10" s="5"/>
      <c r="BG10" s="5">
        <v>16</v>
      </c>
      <c r="BH10" s="5">
        <v>19</v>
      </c>
      <c r="BI10" s="5">
        <v>58</v>
      </c>
      <c r="BJ10" s="5"/>
      <c r="BK10" s="40">
        <f t="shared" si="6"/>
        <v>177.99999999999585</v>
      </c>
    </row>
    <row r="11" spans="1:63" ht="26.25" customHeight="1">
      <c r="A11" s="71">
        <v>76</v>
      </c>
      <c r="B11" s="69">
        <v>3</v>
      </c>
      <c r="C11" s="75">
        <f t="shared" si="0"/>
        <v>1007.9999999999849</v>
      </c>
      <c r="D11" s="16" t="s">
        <v>28</v>
      </c>
      <c r="E11" s="17">
        <v>16</v>
      </c>
      <c r="F11" s="50" t="s">
        <v>39</v>
      </c>
      <c r="G11" s="38" t="s">
        <v>38</v>
      </c>
      <c r="H11" s="51" t="s">
        <v>37</v>
      </c>
      <c r="I11" s="41" t="s">
        <v>55</v>
      </c>
      <c r="J11" s="85">
        <v>0</v>
      </c>
      <c r="K11" s="39">
        <v>12</v>
      </c>
      <c r="L11" s="5">
        <v>8</v>
      </c>
      <c r="M11" s="5"/>
      <c r="N11" s="5">
        <v>12</v>
      </c>
      <c r="O11" s="5">
        <v>10</v>
      </c>
      <c r="P11" s="5">
        <v>30</v>
      </c>
      <c r="Q11" s="5"/>
      <c r="R11" s="40">
        <f t="shared" si="1"/>
        <v>150.00000000000426</v>
      </c>
      <c r="S11" s="88">
        <v>0</v>
      </c>
      <c r="T11" s="77">
        <v>12</v>
      </c>
      <c r="U11" s="76">
        <v>50</v>
      </c>
      <c r="V11" s="76"/>
      <c r="W11" s="76">
        <v>12</v>
      </c>
      <c r="X11" s="76">
        <v>52</v>
      </c>
      <c r="Y11" s="76">
        <v>43</v>
      </c>
      <c r="Z11" s="76"/>
      <c r="AA11" s="40">
        <f t="shared" si="2"/>
        <v>163.0000000000031</v>
      </c>
      <c r="AB11" s="88">
        <v>0</v>
      </c>
      <c r="AC11" s="39">
        <v>13</v>
      </c>
      <c r="AD11" s="5">
        <v>32</v>
      </c>
      <c r="AE11" s="5"/>
      <c r="AF11" s="5">
        <v>13</v>
      </c>
      <c r="AG11" s="5">
        <v>34</v>
      </c>
      <c r="AH11" s="5">
        <v>49</v>
      </c>
      <c r="AI11" s="5"/>
      <c r="AJ11" s="40">
        <f t="shared" si="3"/>
        <v>168.99999999999443</v>
      </c>
      <c r="AK11" s="88">
        <v>0</v>
      </c>
      <c r="AL11" s="39">
        <v>14</v>
      </c>
      <c r="AM11" s="5">
        <v>45</v>
      </c>
      <c r="AN11" s="5"/>
      <c r="AO11" s="5">
        <v>14</v>
      </c>
      <c r="AP11" s="5">
        <v>47</v>
      </c>
      <c r="AQ11" s="5">
        <v>51</v>
      </c>
      <c r="AR11" s="5"/>
      <c r="AS11" s="40">
        <f t="shared" si="4"/>
        <v>170.99999999999795</v>
      </c>
      <c r="AT11" s="88">
        <v>0</v>
      </c>
      <c r="AU11" s="39">
        <v>15</v>
      </c>
      <c r="AV11" s="5">
        <v>28</v>
      </c>
      <c r="AW11" s="5"/>
      <c r="AX11" s="5">
        <v>15</v>
      </c>
      <c r="AY11" s="5">
        <v>30</v>
      </c>
      <c r="AZ11" s="5">
        <v>54</v>
      </c>
      <c r="BA11" s="5"/>
      <c r="BB11" s="40">
        <f t="shared" si="5"/>
        <v>173.9999999999984</v>
      </c>
      <c r="BC11" s="88">
        <v>0</v>
      </c>
      <c r="BD11" s="39">
        <v>16</v>
      </c>
      <c r="BE11" s="5">
        <v>11</v>
      </c>
      <c r="BF11" s="5"/>
      <c r="BG11" s="5">
        <v>16</v>
      </c>
      <c r="BH11" s="5">
        <v>14</v>
      </c>
      <c r="BI11" s="5">
        <v>1</v>
      </c>
      <c r="BJ11" s="5"/>
      <c r="BK11" s="40">
        <f t="shared" si="6"/>
        <v>180.99999999998673</v>
      </c>
    </row>
    <row r="12" spans="1:63" ht="26.25" customHeight="1">
      <c r="A12" s="71">
        <v>67</v>
      </c>
      <c r="B12" s="69">
        <v>4</v>
      </c>
      <c r="C12" s="75">
        <f t="shared" si="0"/>
        <v>1094.9999999999986</v>
      </c>
      <c r="D12" s="16" t="s">
        <v>27</v>
      </c>
      <c r="E12" s="17">
        <v>6</v>
      </c>
      <c r="F12" s="50" t="s">
        <v>36</v>
      </c>
      <c r="G12" s="38" t="s">
        <v>19</v>
      </c>
      <c r="H12" s="51" t="s">
        <v>41</v>
      </c>
      <c r="I12" s="56" t="s">
        <v>53</v>
      </c>
      <c r="J12" s="85">
        <v>0</v>
      </c>
      <c r="K12" s="39">
        <v>12</v>
      </c>
      <c r="L12" s="5">
        <v>16</v>
      </c>
      <c r="M12" s="5"/>
      <c r="N12" s="5">
        <v>12</v>
      </c>
      <c r="O12" s="5">
        <v>18</v>
      </c>
      <c r="P12" s="5">
        <v>48</v>
      </c>
      <c r="Q12" s="5"/>
      <c r="R12" s="40">
        <f t="shared" si="1"/>
        <v>167.9999999999879</v>
      </c>
      <c r="S12" s="88">
        <v>0</v>
      </c>
      <c r="T12" s="77">
        <v>12</v>
      </c>
      <c r="U12" s="76">
        <v>58</v>
      </c>
      <c r="V12" s="76"/>
      <c r="W12" s="76">
        <v>13</v>
      </c>
      <c r="X12" s="76">
        <v>0</v>
      </c>
      <c r="Y12" s="76">
        <v>54</v>
      </c>
      <c r="Z12" s="76"/>
      <c r="AA12" s="40">
        <f t="shared" si="2"/>
        <v>174.00000000000801</v>
      </c>
      <c r="AB12" s="88">
        <v>0</v>
      </c>
      <c r="AC12" s="39">
        <v>13</v>
      </c>
      <c r="AD12" s="5">
        <v>43</v>
      </c>
      <c r="AE12" s="5"/>
      <c r="AF12" s="76">
        <v>13</v>
      </c>
      <c r="AG12" s="5">
        <v>45</v>
      </c>
      <c r="AH12" s="5">
        <v>58</v>
      </c>
      <c r="AI12" s="5"/>
      <c r="AJ12" s="40">
        <f t="shared" si="3"/>
        <v>178.00000000000546</v>
      </c>
      <c r="AK12" s="88">
        <v>0</v>
      </c>
      <c r="AL12" s="39">
        <v>14</v>
      </c>
      <c r="AM12" s="5">
        <v>55</v>
      </c>
      <c r="AN12" s="5"/>
      <c r="AO12" s="5">
        <v>14</v>
      </c>
      <c r="AP12" s="5">
        <v>58</v>
      </c>
      <c r="AQ12" s="5">
        <v>8</v>
      </c>
      <c r="AR12" s="5"/>
      <c r="AS12" s="40">
        <f t="shared" si="4"/>
        <v>188.0000000000038</v>
      </c>
      <c r="AT12" s="88">
        <v>0</v>
      </c>
      <c r="AU12" s="39">
        <v>15</v>
      </c>
      <c r="AV12" s="5">
        <v>38</v>
      </c>
      <c r="AW12" s="5"/>
      <c r="AX12" s="5">
        <v>15</v>
      </c>
      <c r="AY12" s="5">
        <v>41</v>
      </c>
      <c r="AZ12" s="5">
        <v>7</v>
      </c>
      <c r="BA12" s="5"/>
      <c r="BB12" s="40">
        <f t="shared" si="5"/>
        <v>186.99999999999727</v>
      </c>
      <c r="BC12" s="88">
        <v>0</v>
      </c>
      <c r="BD12" s="39">
        <v>16</v>
      </c>
      <c r="BE12" s="5">
        <v>21</v>
      </c>
      <c r="BF12" s="5"/>
      <c r="BG12" s="5">
        <v>16</v>
      </c>
      <c r="BH12" s="5">
        <v>24</v>
      </c>
      <c r="BI12" s="5">
        <v>20</v>
      </c>
      <c r="BJ12" s="5"/>
      <c r="BK12" s="40">
        <f t="shared" si="6"/>
        <v>199.99999999999608</v>
      </c>
    </row>
    <row r="13" spans="1:63" ht="25.5">
      <c r="A13" s="71">
        <v>59</v>
      </c>
      <c r="B13" s="69">
        <v>5</v>
      </c>
      <c r="C13" s="75">
        <f t="shared" si="0"/>
        <v>1097.000000000002</v>
      </c>
      <c r="D13" s="16" t="s">
        <v>27</v>
      </c>
      <c r="E13" s="17">
        <v>30</v>
      </c>
      <c r="F13" s="50" t="s">
        <v>64</v>
      </c>
      <c r="G13" s="38" t="s">
        <v>43</v>
      </c>
      <c r="H13" s="51" t="s">
        <v>44</v>
      </c>
      <c r="I13" s="41"/>
      <c r="J13" s="85">
        <v>0</v>
      </c>
      <c r="K13" s="39">
        <v>12</v>
      </c>
      <c r="L13" s="5">
        <v>18</v>
      </c>
      <c r="M13" s="5"/>
      <c r="N13" s="5">
        <v>12</v>
      </c>
      <c r="O13" s="5">
        <v>20</v>
      </c>
      <c r="P13" s="5">
        <v>49</v>
      </c>
      <c r="Q13" s="5"/>
      <c r="R13" s="40">
        <f t="shared" si="1"/>
        <v>168.99999999999443</v>
      </c>
      <c r="S13" s="88">
        <v>0</v>
      </c>
      <c r="T13" s="77">
        <v>13</v>
      </c>
      <c r="U13" s="76">
        <v>0</v>
      </c>
      <c r="V13" s="76"/>
      <c r="W13" s="76">
        <v>13</v>
      </c>
      <c r="X13" s="76">
        <v>2</v>
      </c>
      <c r="Y13" s="76">
        <v>56</v>
      </c>
      <c r="Z13" s="76"/>
      <c r="AA13" s="40">
        <f t="shared" si="2"/>
        <v>176.00000000000193</v>
      </c>
      <c r="AB13" s="88">
        <v>0</v>
      </c>
      <c r="AC13" s="39">
        <v>13</v>
      </c>
      <c r="AD13" s="5">
        <v>45</v>
      </c>
      <c r="AE13" s="5"/>
      <c r="AF13" s="5">
        <v>13</v>
      </c>
      <c r="AG13" s="5">
        <v>48</v>
      </c>
      <c r="AH13" s="5">
        <v>4</v>
      </c>
      <c r="AI13" s="5"/>
      <c r="AJ13" s="40">
        <f t="shared" si="3"/>
        <v>184.00000000000637</v>
      </c>
      <c r="AK13" s="88">
        <v>0</v>
      </c>
      <c r="AL13" s="39">
        <v>14</v>
      </c>
      <c r="AM13" s="5">
        <v>57</v>
      </c>
      <c r="AN13" s="5"/>
      <c r="AO13" s="5">
        <v>15</v>
      </c>
      <c r="AP13" s="5">
        <v>0</v>
      </c>
      <c r="AQ13" s="5">
        <v>8</v>
      </c>
      <c r="AR13" s="76"/>
      <c r="AS13" s="40">
        <f t="shared" si="4"/>
        <v>188.0000000000038</v>
      </c>
      <c r="AT13" s="88">
        <v>0</v>
      </c>
      <c r="AU13" s="39">
        <v>15</v>
      </c>
      <c r="AV13" s="5">
        <v>40</v>
      </c>
      <c r="AW13" s="5"/>
      <c r="AX13" s="5">
        <v>15</v>
      </c>
      <c r="AY13" s="5">
        <v>43</v>
      </c>
      <c r="AZ13" s="5">
        <v>10</v>
      </c>
      <c r="BA13" s="76"/>
      <c r="BB13" s="40">
        <f t="shared" si="5"/>
        <v>189.99999999999773</v>
      </c>
      <c r="BC13" s="88">
        <v>0</v>
      </c>
      <c r="BD13" s="39">
        <v>16</v>
      </c>
      <c r="BE13" s="5">
        <v>23</v>
      </c>
      <c r="BF13" s="5"/>
      <c r="BG13" s="5">
        <v>16</v>
      </c>
      <c r="BH13" s="5">
        <v>26</v>
      </c>
      <c r="BI13" s="5">
        <v>10</v>
      </c>
      <c r="BJ13" s="76"/>
      <c r="BK13" s="40">
        <f t="shared" si="6"/>
        <v>189.99999999999773</v>
      </c>
    </row>
    <row r="14" spans="1:63" ht="25.5">
      <c r="A14" s="71">
        <v>52</v>
      </c>
      <c r="B14" s="69">
        <v>6</v>
      </c>
      <c r="C14" s="75">
        <f t="shared" si="0"/>
        <v>1138.999999999999</v>
      </c>
      <c r="D14" s="16" t="s">
        <v>27</v>
      </c>
      <c r="E14" s="17">
        <v>26</v>
      </c>
      <c r="F14" s="50" t="s">
        <v>33</v>
      </c>
      <c r="G14" s="38" t="s">
        <v>21</v>
      </c>
      <c r="H14" s="51" t="s">
        <v>41</v>
      </c>
      <c r="I14" s="41" t="s">
        <v>54</v>
      </c>
      <c r="J14" s="85">
        <v>0</v>
      </c>
      <c r="K14" s="39">
        <v>12</v>
      </c>
      <c r="L14" s="5">
        <v>14</v>
      </c>
      <c r="M14" s="5"/>
      <c r="N14" s="5">
        <v>12</v>
      </c>
      <c r="O14" s="5">
        <v>16</v>
      </c>
      <c r="P14" s="5">
        <v>52</v>
      </c>
      <c r="Q14" s="5"/>
      <c r="R14" s="40">
        <f t="shared" si="1"/>
        <v>172.0000000000045</v>
      </c>
      <c r="S14" s="88">
        <v>0</v>
      </c>
      <c r="T14" s="77">
        <v>12</v>
      </c>
      <c r="U14" s="76">
        <v>56</v>
      </c>
      <c r="V14" s="76"/>
      <c r="W14" s="76">
        <v>12</v>
      </c>
      <c r="X14" s="76">
        <v>59</v>
      </c>
      <c r="Y14" s="76">
        <v>5</v>
      </c>
      <c r="Z14" s="76"/>
      <c r="AA14" s="40">
        <f t="shared" si="2"/>
        <v>185.00000000000335</v>
      </c>
      <c r="AB14" s="88">
        <v>0</v>
      </c>
      <c r="AC14" s="77">
        <v>13</v>
      </c>
      <c r="AD14" s="76">
        <v>41</v>
      </c>
      <c r="AE14" s="5"/>
      <c r="AF14" s="5">
        <v>13</v>
      </c>
      <c r="AG14" s="5">
        <v>44</v>
      </c>
      <c r="AH14" s="5">
        <v>9</v>
      </c>
      <c r="AI14" s="5"/>
      <c r="AJ14" s="40">
        <f t="shared" si="3"/>
        <v>189.00000000000077</v>
      </c>
      <c r="AK14" s="88">
        <v>0</v>
      </c>
      <c r="AL14" s="39">
        <v>14</v>
      </c>
      <c r="AM14" s="5">
        <v>53</v>
      </c>
      <c r="AN14" s="5"/>
      <c r="AO14" s="5">
        <v>14</v>
      </c>
      <c r="AP14" s="5">
        <v>56</v>
      </c>
      <c r="AQ14" s="5">
        <v>18</v>
      </c>
      <c r="AR14" s="5"/>
      <c r="AS14" s="40">
        <f t="shared" si="4"/>
        <v>197.99999999999258</v>
      </c>
      <c r="AT14" s="88">
        <v>0</v>
      </c>
      <c r="AU14" s="39">
        <v>15</v>
      </c>
      <c r="AV14" s="5">
        <v>36</v>
      </c>
      <c r="AW14" s="5"/>
      <c r="AX14" s="5">
        <v>15</v>
      </c>
      <c r="AY14" s="5">
        <v>39</v>
      </c>
      <c r="AZ14" s="5">
        <v>16</v>
      </c>
      <c r="BA14" s="5"/>
      <c r="BB14" s="40">
        <f t="shared" si="5"/>
        <v>195.99999999999866</v>
      </c>
      <c r="BC14" s="88">
        <v>0</v>
      </c>
      <c r="BD14" s="39">
        <v>16</v>
      </c>
      <c r="BE14" s="5">
        <v>19</v>
      </c>
      <c r="BF14" s="5"/>
      <c r="BG14" s="5">
        <v>16</v>
      </c>
      <c r="BH14" s="5">
        <v>22</v>
      </c>
      <c r="BI14" s="5">
        <v>19</v>
      </c>
      <c r="BJ14" s="5"/>
      <c r="BK14" s="40">
        <f t="shared" si="6"/>
        <v>198.99999999999915</v>
      </c>
    </row>
    <row r="15" spans="1:63" ht="25.5" customHeight="1">
      <c r="A15" s="71">
        <v>46</v>
      </c>
      <c r="B15" s="69">
        <v>7</v>
      </c>
      <c r="C15" s="75">
        <f t="shared" si="0"/>
        <v>1185.000000000003</v>
      </c>
      <c r="D15" s="16" t="s">
        <v>30</v>
      </c>
      <c r="E15" s="17">
        <v>17</v>
      </c>
      <c r="F15" s="50" t="s">
        <v>39</v>
      </c>
      <c r="G15" s="38" t="s">
        <v>20</v>
      </c>
      <c r="H15" s="51" t="s">
        <v>41</v>
      </c>
      <c r="I15" s="41" t="s">
        <v>54</v>
      </c>
      <c r="J15" s="86">
        <v>0</v>
      </c>
      <c r="K15" s="39">
        <v>12</v>
      </c>
      <c r="L15" s="5">
        <v>26</v>
      </c>
      <c r="M15" s="5"/>
      <c r="N15" s="5">
        <v>12</v>
      </c>
      <c r="O15" s="5">
        <v>28</v>
      </c>
      <c r="P15" s="5">
        <v>52</v>
      </c>
      <c r="Q15" s="5"/>
      <c r="R15" s="40">
        <f t="shared" si="1"/>
        <v>171.9999999999949</v>
      </c>
      <c r="S15" s="88">
        <v>0</v>
      </c>
      <c r="T15" s="77">
        <v>13</v>
      </c>
      <c r="U15" s="76">
        <v>8</v>
      </c>
      <c r="V15" s="76"/>
      <c r="W15" s="76">
        <v>13</v>
      </c>
      <c r="X15" s="76">
        <v>11</v>
      </c>
      <c r="Y15" s="76">
        <v>8</v>
      </c>
      <c r="Z15" s="76"/>
      <c r="AA15" s="40">
        <f t="shared" si="2"/>
        <v>188.0000000000038</v>
      </c>
      <c r="AB15" s="88">
        <v>0</v>
      </c>
      <c r="AC15" s="39">
        <v>13</v>
      </c>
      <c r="AD15" s="5">
        <v>53</v>
      </c>
      <c r="AE15" s="5"/>
      <c r="AF15" s="5">
        <v>13</v>
      </c>
      <c r="AG15" s="5">
        <v>56</v>
      </c>
      <c r="AH15" s="5">
        <v>16</v>
      </c>
      <c r="AI15" s="5"/>
      <c r="AJ15" s="40">
        <f t="shared" si="3"/>
        <v>195.99999999999866</v>
      </c>
      <c r="AK15" s="88">
        <v>0</v>
      </c>
      <c r="AL15" s="39">
        <v>15</v>
      </c>
      <c r="AM15" s="5">
        <v>5</v>
      </c>
      <c r="AN15" s="5"/>
      <c r="AO15" s="5">
        <v>15</v>
      </c>
      <c r="AP15" s="5">
        <v>8</v>
      </c>
      <c r="AQ15" s="5">
        <v>20</v>
      </c>
      <c r="AR15" s="5"/>
      <c r="AS15" s="40">
        <f t="shared" si="4"/>
        <v>200.00000000000568</v>
      </c>
      <c r="AT15" s="88">
        <v>0</v>
      </c>
      <c r="AU15" s="39">
        <v>15</v>
      </c>
      <c r="AV15" s="5">
        <v>48</v>
      </c>
      <c r="AW15" s="5"/>
      <c r="AX15" s="5">
        <v>15</v>
      </c>
      <c r="AY15" s="5">
        <v>51</v>
      </c>
      <c r="AZ15" s="5">
        <v>29</v>
      </c>
      <c r="BA15" s="5"/>
      <c r="BB15" s="40">
        <f t="shared" si="5"/>
        <v>208.9999999999975</v>
      </c>
      <c r="BC15" s="88">
        <v>0</v>
      </c>
      <c r="BD15" s="39">
        <v>16</v>
      </c>
      <c r="BE15" s="5">
        <v>31</v>
      </c>
      <c r="BF15" s="5"/>
      <c r="BG15" s="5">
        <v>16</v>
      </c>
      <c r="BH15" s="5">
        <v>34</v>
      </c>
      <c r="BI15" s="5">
        <v>40</v>
      </c>
      <c r="BJ15" s="5"/>
      <c r="BK15" s="40">
        <f t="shared" si="6"/>
        <v>220.00000000000242</v>
      </c>
    </row>
    <row r="16" spans="1:63" ht="25.5">
      <c r="A16" s="71">
        <v>40</v>
      </c>
      <c r="B16" s="69">
        <v>8</v>
      </c>
      <c r="C16" s="75">
        <f t="shared" si="0"/>
        <v>1184.9999999999934</v>
      </c>
      <c r="D16" s="16" t="s">
        <v>27</v>
      </c>
      <c r="E16" s="17">
        <v>38</v>
      </c>
      <c r="F16" s="50" t="s">
        <v>65</v>
      </c>
      <c r="G16" s="38" t="s">
        <v>46</v>
      </c>
      <c r="H16" s="51" t="s">
        <v>45</v>
      </c>
      <c r="I16" s="41"/>
      <c r="J16" s="85">
        <v>0</v>
      </c>
      <c r="K16" s="39">
        <v>12</v>
      </c>
      <c r="L16" s="5">
        <v>22</v>
      </c>
      <c r="M16" s="5"/>
      <c r="N16" s="5">
        <v>12</v>
      </c>
      <c r="O16" s="5">
        <v>25</v>
      </c>
      <c r="P16" s="5">
        <v>2</v>
      </c>
      <c r="Q16" s="76"/>
      <c r="R16" s="40">
        <f t="shared" si="1"/>
        <v>181.9999999999933</v>
      </c>
      <c r="S16" s="88">
        <v>0</v>
      </c>
      <c r="T16" s="77">
        <v>13</v>
      </c>
      <c r="U16" s="76">
        <v>2</v>
      </c>
      <c r="V16" s="76"/>
      <c r="W16" s="76">
        <v>13</v>
      </c>
      <c r="X16" s="76">
        <v>5</v>
      </c>
      <c r="Y16" s="76">
        <v>12</v>
      </c>
      <c r="Z16" s="76"/>
      <c r="AA16" s="40">
        <f t="shared" si="2"/>
        <v>192.00000000000125</v>
      </c>
      <c r="AB16" s="88">
        <v>0</v>
      </c>
      <c r="AC16" s="39">
        <v>13</v>
      </c>
      <c r="AD16" s="5">
        <v>47</v>
      </c>
      <c r="AE16" s="5"/>
      <c r="AF16" s="5">
        <v>13</v>
      </c>
      <c r="AG16" s="5">
        <v>50</v>
      </c>
      <c r="AH16" s="5">
        <v>17</v>
      </c>
      <c r="AI16" s="5"/>
      <c r="AJ16" s="40">
        <f t="shared" si="3"/>
        <v>197.00000000000523</v>
      </c>
      <c r="AK16" s="88">
        <v>0</v>
      </c>
      <c r="AL16" s="39">
        <v>14</v>
      </c>
      <c r="AM16" s="5">
        <v>59</v>
      </c>
      <c r="AN16" s="5"/>
      <c r="AO16" s="5">
        <v>15</v>
      </c>
      <c r="AP16" s="5">
        <v>2</v>
      </c>
      <c r="AQ16" s="5">
        <v>20</v>
      </c>
      <c r="AR16" s="5"/>
      <c r="AS16" s="40">
        <f t="shared" si="4"/>
        <v>200.00000000000568</v>
      </c>
      <c r="AT16" s="88">
        <v>0</v>
      </c>
      <c r="AU16" s="39">
        <v>15</v>
      </c>
      <c r="AV16" s="5">
        <v>42</v>
      </c>
      <c r="AW16" s="5"/>
      <c r="AX16" s="5">
        <v>15</v>
      </c>
      <c r="AY16" s="5">
        <v>45</v>
      </c>
      <c r="AZ16" s="5">
        <v>23</v>
      </c>
      <c r="BA16" s="5"/>
      <c r="BB16" s="40">
        <f t="shared" si="5"/>
        <v>202.99999999999656</v>
      </c>
      <c r="BC16" s="88">
        <v>0</v>
      </c>
      <c r="BD16" s="39">
        <v>16</v>
      </c>
      <c r="BE16" s="5">
        <v>25</v>
      </c>
      <c r="BF16" s="5"/>
      <c r="BG16" s="5">
        <v>16</v>
      </c>
      <c r="BH16" s="5">
        <v>28</v>
      </c>
      <c r="BI16" s="5">
        <v>31</v>
      </c>
      <c r="BJ16" s="5"/>
      <c r="BK16" s="40">
        <f t="shared" si="6"/>
        <v>210.99999999999142</v>
      </c>
    </row>
    <row r="17" spans="1:63" s="4" customFormat="1" ht="25.5">
      <c r="A17" s="71">
        <v>34</v>
      </c>
      <c r="B17" s="119">
        <v>9</v>
      </c>
      <c r="C17" s="75">
        <f t="shared" si="0"/>
        <v>1280.0000000000018</v>
      </c>
      <c r="D17" s="16" t="s">
        <v>30</v>
      </c>
      <c r="E17" s="17">
        <v>29</v>
      </c>
      <c r="F17" s="50" t="s">
        <v>63</v>
      </c>
      <c r="G17" s="38" t="s">
        <v>72</v>
      </c>
      <c r="H17" s="51" t="s">
        <v>47</v>
      </c>
      <c r="I17" s="41" t="s">
        <v>55</v>
      </c>
      <c r="J17" s="85">
        <v>0</v>
      </c>
      <c r="K17" s="39">
        <v>12</v>
      </c>
      <c r="L17" s="5">
        <v>30</v>
      </c>
      <c r="M17" s="5"/>
      <c r="N17" s="5">
        <v>12</v>
      </c>
      <c r="O17" s="5">
        <v>33</v>
      </c>
      <c r="P17" s="5">
        <v>10</v>
      </c>
      <c r="Q17" s="76"/>
      <c r="R17" s="40">
        <f t="shared" si="1"/>
        <v>189.99999999999773</v>
      </c>
      <c r="S17" s="88">
        <v>0</v>
      </c>
      <c r="T17" s="77">
        <v>13</v>
      </c>
      <c r="U17" s="76">
        <v>12</v>
      </c>
      <c r="V17" s="76"/>
      <c r="W17" s="76">
        <v>13</v>
      </c>
      <c r="X17" s="76">
        <v>15</v>
      </c>
      <c r="Y17" s="76">
        <v>21</v>
      </c>
      <c r="Z17" s="76"/>
      <c r="AA17" s="40">
        <f t="shared" si="2"/>
        <v>201.00000000000264</v>
      </c>
      <c r="AB17" s="88">
        <v>0</v>
      </c>
      <c r="AC17" s="39">
        <v>13</v>
      </c>
      <c r="AD17" s="5">
        <v>57</v>
      </c>
      <c r="AE17" s="5"/>
      <c r="AF17" s="5">
        <v>14</v>
      </c>
      <c r="AG17" s="5">
        <v>0</v>
      </c>
      <c r="AH17" s="5">
        <v>27</v>
      </c>
      <c r="AI17" s="5"/>
      <c r="AJ17" s="40">
        <f t="shared" si="3"/>
        <v>207.00000000000358</v>
      </c>
      <c r="AK17" s="88">
        <v>0</v>
      </c>
      <c r="AL17" s="39">
        <v>15</v>
      </c>
      <c r="AM17" s="5">
        <v>9</v>
      </c>
      <c r="AN17" s="5"/>
      <c r="AO17" s="5">
        <v>15</v>
      </c>
      <c r="AP17" s="5">
        <v>12</v>
      </c>
      <c r="AQ17" s="5">
        <v>34</v>
      </c>
      <c r="AR17" s="5"/>
      <c r="AS17" s="40">
        <f t="shared" si="4"/>
        <v>214.00000000000148</v>
      </c>
      <c r="AT17" s="88">
        <v>0</v>
      </c>
      <c r="AU17" s="39">
        <v>15</v>
      </c>
      <c r="AV17" s="5">
        <v>52</v>
      </c>
      <c r="AW17" s="5"/>
      <c r="AX17" s="5">
        <v>15</v>
      </c>
      <c r="AY17" s="5">
        <v>55</v>
      </c>
      <c r="AZ17" s="5">
        <v>37</v>
      </c>
      <c r="BA17" s="5"/>
      <c r="BB17" s="40">
        <f t="shared" si="5"/>
        <v>217.00000000000193</v>
      </c>
      <c r="BC17" s="88">
        <v>0</v>
      </c>
      <c r="BD17" s="39">
        <v>16</v>
      </c>
      <c r="BE17" s="5">
        <v>38</v>
      </c>
      <c r="BF17" s="5"/>
      <c r="BG17" s="5">
        <v>16</v>
      </c>
      <c r="BH17" s="5">
        <v>42</v>
      </c>
      <c r="BI17" s="5">
        <v>11</v>
      </c>
      <c r="BJ17" s="5"/>
      <c r="BK17" s="40">
        <f t="shared" si="6"/>
        <v>250.9999999999945</v>
      </c>
    </row>
    <row r="18" spans="1:63" ht="26.25" customHeight="1">
      <c r="A18" s="71">
        <v>29</v>
      </c>
      <c r="B18" s="69">
        <v>10</v>
      </c>
      <c r="C18" s="75">
        <f t="shared" si="0"/>
        <v>1357.000000000017</v>
      </c>
      <c r="D18" s="16" t="s">
        <v>30</v>
      </c>
      <c r="E18" s="17">
        <v>39</v>
      </c>
      <c r="F18" s="50" t="s">
        <v>39</v>
      </c>
      <c r="G18" s="38" t="s">
        <v>50</v>
      </c>
      <c r="H18" s="51" t="s">
        <v>51</v>
      </c>
      <c r="I18" s="41"/>
      <c r="J18" s="85">
        <v>0</v>
      </c>
      <c r="K18" s="39">
        <v>12</v>
      </c>
      <c r="L18" s="5">
        <v>28</v>
      </c>
      <c r="M18" s="5"/>
      <c r="N18" s="5">
        <v>12</v>
      </c>
      <c r="O18" s="5">
        <v>31</v>
      </c>
      <c r="P18" s="5">
        <v>21</v>
      </c>
      <c r="Q18" s="5"/>
      <c r="R18" s="40">
        <f t="shared" si="1"/>
        <v>201.00000000000264</v>
      </c>
      <c r="S18" s="88">
        <v>0</v>
      </c>
      <c r="T18" s="77">
        <v>13</v>
      </c>
      <c r="U18" s="76">
        <v>10</v>
      </c>
      <c r="V18" s="76"/>
      <c r="W18" s="76">
        <v>13</v>
      </c>
      <c r="X18" s="76">
        <v>13</v>
      </c>
      <c r="Y18" s="76">
        <v>38</v>
      </c>
      <c r="Z18" s="76"/>
      <c r="AA18" s="40">
        <f t="shared" si="2"/>
        <v>218.0000000000085</v>
      </c>
      <c r="AB18" s="88">
        <v>0</v>
      </c>
      <c r="AC18" s="39">
        <v>13</v>
      </c>
      <c r="AD18" s="5">
        <v>55</v>
      </c>
      <c r="AE18" s="5"/>
      <c r="AF18" s="5">
        <v>13</v>
      </c>
      <c r="AG18" s="5">
        <v>58</v>
      </c>
      <c r="AH18" s="5">
        <v>46</v>
      </c>
      <c r="AI18" s="5"/>
      <c r="AJ18" s="40">
        <f t="shared" si="3"/>
        <v>226.00000000000335</v>
      </c>
      <c r="AK18" s="88">
        <v>0</v>
      </c>
      <c r="AL18" s="39">
        <v>15</v>
      </c>
      <c r="AM18" s="5">
        <v>7</v>
      </c>
      <c r="AN18" s="5"/>
      <c r="AO18" s="5">
        <v>15</v>
      </c>
      <c r="AP18" s="5">
        <v>10</v>
      </c>
      <c r="AQ18" s="5">
        <v>48</v>
      </c>
      <c r="AR18" s="5"/>
      <c r="AS18" s="40">
        <f t="shared" si="4"/>
        <v>227.99999999999727</v>
      </c>
      <c r="AT18" s="88">
        <v>0</v>
      </c>
      <c r="AU18" s="39">
        <v>15</v>
      </c>
      <c r="AV18" s="5">
        <v>50</v>
      </c>
      <c r="AW18" s="5"/>
      <c r="AX18" s="5">
        <v>15</v>
      </c>
      <c r="AY18" s="5">
        <v>53</v>
      </c>
      <c r="AZ18" s="5">
        <v>45</v>
      </c>
      <c r="BA18" s="5"/>
      <c r="BB18" s="40">
        <f t="shared" si="5"/>
        <v>225.0000000000064</v>
      </c>
      <c r="BC18" s="88">
        <v>0</v>
      </c>
      <c r="BD18" s="39">
        <v>16</v>
      </c>
      <c r="BE18" s="5">
        <v>36</v>
      </c>
      <c r="BF18" s="5"/>
      <c r="BG18" s="5">
        <v>16</v>
      </c>
      <c r="BH18" s="5">
        <v>40</v>
      </c>
      <c r="BI18" s="5">
        <v>19</v>
      </c>
      <c r="BJ18" s="5"/>
      <c r="BK18" s="40">
        <f t="shared" si="6"/>
        <v>258.9999999999989</v>
      </c>
    </row>
    <row r="19" spans="1:63" ht="26.25" customHeight="1">
      <c r="A19" s="71">
        <v>24</v>
      </c>
      <c r="B19" s="69">
        <v>11</v>
      </c>
      <c r="C19" s="75">
        <f t="shared" si="0"/>
        <v>1369.0000000000095</v>
      </c>
      <c r="D19" s="16" t="s">
        <v>30</v>
      </c>
      <c r="E19" s="17">
        <v>21</v>
      </c>
      <c r="F19" s="50" t="s">
        <v>70</v>
      </c>
      <c r="G19" s="38" t="s">
        <v>75</v>
      </c>
      <c r="H19" s="51" t="s">
        <v>49</v>
      </c>
      <c r="I19" s="41" t="s">
        <v>105</v>
      </c>
      <c r="J19" s="85">
        <v>0</v>
      </c>
      <c r="K19" s="39">
        <v>12</v>
      </c>
      <c r="L19" s="5">
        <v>32</v>
      </c>
      <c r="M19" s="5"/>
      <c r="N19" s="5">
        <v>12</v>
      </c>
      <c r="O19" s="5">
        <v>35</v>
      </c>
      <c r="P19" s="5">
        <v>21</v>
      </c>
      <c r="Q19" s="5"/>
      <c r="R19" s="40">
        <f t="shared" si="1"/>
        <v>201.00000000000264</v>
      </c>
      <c r="S19" s="88">
        <v>0</v>
      </c>
      <c r="T19" s="77">
        <v>13</v>
      </c>
      <c r="U19" s="76">
        <v>14</v>
      </c>
      <c r="V19" s="76"/>
      <c r="W19" s="76">
        <v>13</v>
      </c>
      <c r="X19" s="76">
        <v>17</v>
      </c>
      <c r="Y19" s="76">
        <v>31</v>
      </c>
      <c r="Z19" s="76"/>
      <c r="AA19" s="40">
        <f t="shared" si="2"/>
        <v>211.0000000000106</v>
      </c>
      <c r="AB19" s="88">
        <v>0</v>
      </c>
      <c r="AC19" s="39">
        <v>13</v>
      </c>
      <c r="AD19" s="5">
        <v>59</v>
      </c>
      <c r="AE19" s="5"/>
      <c r="AF19" s="5">
        <v>14</v>
      </c>
      <c r="AG19" s="5">
        <v>2</v>
      </c>
      <c r="AH19" s="5">
        <v>35</v>
      </c>
      <c r="AI19" s="5"/>
      <c r="AJ19" s="40">
        <f t="shared" si="3"/>
        <v>215.00000000000801</v>
      </c>
      <c r="AK19" s="88">
        <v>0</v>
      </c>
      <c r="AL19" s="39">
        <v>15</v>
      </c>
      <c r="AM19" s="5">
        <v>11</v>
      </c>
      <c r="AN19" s="5"/>
      <c r="AO19" s="5">
        <v>15</v>
      </c>
      <c r="AP19" s="5">
        <v>14</v>
      </c>
      <c r="AQ19" s="5">
        <v>42</v>
      </c>
      <c r="AR19" s="5"/>
      <c r="AS19" s="40">
        <f t="shared" si="4"/>
        <v>221.99999999999633</v>
      </c>
      <c r="AT19" s="88">
        <v>0</v>
      </c>
      <c r="AU19" s="39">
        <v>15</v>
      </c>
      <c r="AV19" s="5">
        <v>54</v>
      </c>
      <c r="AW19" s="5"/>
      <c r="AX19" s="5">
        <v>15</v>
      </c>
      <c r="AY19" s="5">
        <v>57</v>
      </c>
      <c r="AZ19" s="5">
        <v>47</v>
      </c>
      <c r="BA19" s="5"/>
      <c r="BB19" s="40">
        <f t="shared" si="5"/>
        <v>227.0000000000003</v>
      </c>
      <c r="BC19" s="88">
        <v>0</v>
      </c>
      <c r="BD19" s="39">
        <v>16</v>
      </c>
      <c r="BE19" s="5">
        <v>40</v>
      </c>
      <c r="BF19" s="5"/>
      <c r="BG19" s="5">
        <v>16</v>
      </c>
      <c r="BH19" s="5">
        <v>44</v>
      </c>
      <c r="BI19" s="5">
        <v>53</v>
      </c>
      <c r="BJ19" s="5"/>
      <c r="BK19" s="40">
        <f t="shared" si="6"/>
        <v>292.9999999999915</v>
      </c>
    </row>
    <row r="20" spans="1:63" ht="26.25" customHeight="1">
      <c r="A20" s="71"/>
      <c r="B20" s="190" t="s">
        <v>92</v>
      </c>
      <c r="C20" s="191"/>
      <c r="D20" s="16" t="s">
        <v>28</v>
      </c>
      <c r="E20" s="17">
        <v>22</v>
      </c>
      <c r="F20" s="50" t="s">
        <v>40</v>
      </c>
      <c r="G20" s="38" t="s">
        <v>18</v>
      </c>
      <c r="H20" s="51" t="s">
        <v>37</v>
      </c>
      <c r="I20" s="41" t="s">
        <v>54</v>
      </c>
      <c r="J20" s="85">
        <v>0</v>
      </c>
      <c r="K20" s="39">
        <v>12</v>
      </c>
      <c r="L20" s="5">
        <v>4</v>
      </c>
      <c r="M20" s="5"/>
      <c r="N20" s="5">
        <v>12</v>
      </c>
      <c r="O20" s="5">
        <v>6</v>
      </c>
      <c r="P20" s="5">
        <v>29</v>
      </c>
      <c r="Q20" s="5"/>
      <c r="R20" s="40">
        <f t="shared" si="1"/>
        <v>148.99999999999773</v>
      </c>
      <c r="S20" s="88">
        <v>0</v>
      </c>
      <c r="T20" s="77">
        <v>12</v>
      </c>
      <c r="U20" s="76">
        <v>46</v>
      </c>
      <c r="V20" s="76"/>
      <c r="W20" s="76">
        <v>12</v>
      </c>
      <c r="X20" s="76">
        <v>48</v>
      </c>
      <c r="Y20" s="76">
        <v>44</v>
      </c>
      <c r="Z20" s="76"/>
      <c r="AA20" s="40">
        <f t="shared" si="2"/>
        <v>164.00000000000006</v>
      </c>
      <c r="AB20" s="88">
        <v>0</v>
      </c>
      <c r="AC20" s="39">
        <v>13</v>
      </c>
      <c r="AD20" s="5">
        <v>28</v>
      </c>
      <c r="AE20" s="5"/>
      <c r="AF20" s="5">
        <v>13</v>
      </c>
      <c r="AG20" s="5">
        <v>30</v>
      </c>
      <c r="AH20" s="5">
        <v>56</v>
      </c>
      <c r="AI20" s="76"/>
      <c r="AJ20" s="40">
        <f t="shared" si="3"/>
        <v>176.00000000000193</v>
      </c>
      <c r="AK20" s="88"/>
      <c r="AL20" s="39">
        <v>14</v>
      </c>
      <c r="AM20" s="5">
        <v>43</v>
      </c>
      <c r="AN20" s="5"/>
      <c r="AO20" s="150" t="s">
        <v>91</v>
      </c>
      <c r="AP20" s="5"/>
      <c r="AQ20" s="5"/>
      <c r="AR20" s="5"/>
      <c r="AS20" s="40"/>
      <c r="AT20" s="88"/>
      <c r="AU20" s="39"/>
      <c r="AV20" s="5"/>
      <c r="AW20" s="5"/>
      <c r="AX20" s="5"/>
      <c r="AY20" s="5"/>
      <c r="AZ20" s="5"/>
      <c r="BA20" s="5"/>
      <c r="BB20" s="40"/>
      <c r="BC20" s="88"/>
      <c r="BD20" s="39"/>
      <c r="BE20" s="5"/>
      <c r="BF20" s="5"/>
      <c r="BG20" s="5"/>
      <c r="BH20" s="5"/>
      <c r="BI20" s="5"/>
      <c r="BJ20" s="5"/>
      <c r="BK20" s="40"/>
    </row>
    <row r="21" spans="1:63" ht="26.25" customHeight="1">
      <c r="A21" s="71"/>
      <c r="B21" s="190" t="s">
        <v>92</v>
      </c>
      <c r="C21" s="191"/>
      <c r="D21" s="16" t="s">
        <v>28</v>
      </c>
      <c r="E21" s="17">
        <v>4</v>
      </c>
      <c r="F21" s="50" t="s">
        <v>35</v>
      </c>
      <c r="G21" s="38" t="s">
        <v>26</v>
      </c>
      <c r="H21" s="51" t="s">
        <v>37</v>
      </c>
      <c r="I21" s="41" t="s">
        <v>57</v>
      </c>
      <c r="J21" s="85">
        <v>0</v>
      </c>
      <c r="K21" s="39">
        <v>12</v>
      </c>
      <c r="L21" s="5">
        <v>6</v>
      </c>
      <c r="M21" s="5"/>
      <c r="N21" s="150" t="s">
        <v>91</v>
      </c>
      <c r="O21" s="5"/>
      <c r="P21" s="5"/>
      <c r="Q21" s="5"/>
      <c r="R21" s="40"/>
      <c r="S21" s="88"/>
      <c r="T21" s="77"/>
      <c r="U21" s="76"/>
      <c r="V21" s="76"/>
      <c r="W21" s="76"/>
      <c r="X21" s="76"/>
      <c r="Y21" s="76"/>
      <c r="Z21" s="76"/>
      <c r="AA21" s="40"/>
      <c r="AB21" s="88"/>
      <c r="AC21" s="39"/>
      <c r="AD21" s="5"/>
      <c r="AE21" s="5"/>
      <c r="AF21" s="5"/>
      <c r="AG21" s="5"/>
      <c r="AH21" s="5"/>
      <c r="AI21" s="5"/>
      <c r="AJ21" s="40"/>
      <c r="AK21" s="88"/>
      <c r="AL21" s="39">
        <v>14</v>
      </c>
      <c r="AM21" s="5">
        <v>49</v>
      </c>
      <c r="AN21" s="5"/>
      <c r="AO21" s="5">
        <v>14</v>
      </c>
      <c r="AP21" s="5">
        <v>52</v>
      </c>
      <c r="AQ21" s="5">
        <v>16</v>
      </c>
      <c r="AR21" s="5"/>
      <c r="AS21" s="40">
        <f>(TIME(AO21,AP21,AQ21)-TIME(AL21,AM21,AN21))*86400+AR21</f>
        <v>195.99999999999866</v>
      </c>
      <c r="AT21" s="88"/>
      <c r="AU21" s="39">
        <v>15</v>
      </c>
      <c r="AV21" s="5">
        <v>32</v>
      </c>
      <c r="AW21" s="5"/>
      <c r="AX21" s="5">
        <v>15</v>
      </c>
      <c r="AY21" s="5">
        <v>35</v>
      </c>
      <c r="AZ21" s="5">
        <v>3</v>
      </c>
      <c r="BA21" s="5"/>
      <c r="BB21" s="40">
        <f t="shared" si="5"/>
        <v>182.99999999999983</v>
      </c>
      <c r="BC21" s="88"/>
      <c r="BD21" s="39">
        <v>16</v>
      </c>
      <c r="BE21" s="5">
        <v>15</v>
      </c>
      <c r="BF21" s="5"/>
      <c r="BG21" s="5">
        <v>16</v>
      </c>
      <c r="BH21" s="5">
        <v>18</v>
      </c>
      <c r="BI21" s="5">
        <v>7</v>
      </c>
      <c r="BJ21" s="5"/>
      <c r="BK21" s="40">
        <f t="shared" si="6"/>
        <v>186.99999999999727</v>
      </c>
    </row>
    <row r="22" spans="1:63" ht="26.25" customHeight="1">
      <c r="A22" s="71"/>
      <c r="B22" s="190" t="s">
        <v>92</v>
      </c>
      <c r="C22" s="191"/>
      <c r="D22" s="16" t="s">
        <v>27</v>
      </c>
      <c r="E22" s="17">
        <v>31</v>
      </c>
      <c r="F22" s="50" t="s">
        <v>63</v>
      </c>
      <c r="G22" s="38" t="s">
        <v>73</v>
      </c>
      <c r="H22" s="51" t="s">
        <v>74</v>
      </c>
      <c r="I22" s="41" t="s">
        <v>105</v>
      </c>
      <c r="J22" s="85">
        <v>0</v>
      </c>
      <c r="K22" s="39">
        <v>12</v>
      </c>
      <c r="L22" s="5">
        <v>20</v>
      </c>
      <c r="M22" s="5"/>
      <c r="N22" s="5">
        <v>12</v>
      </c>
      <c r="O22" s="5">
        <v>22</v>
      </c>
      <c r="P22" s="5">
        <v>57</v>
      </c>
      <c r="Q22" s="76"/>
      <c r="R22" s="40">
        <f>(TIME(N22,O22,P22)-TIME(K22,L22,M22))*86400+Q22</f>
        <v>176.9999999999989</v>
      </c>
      <c r="S22" s="88">
        <v>0</v>
      </c>
      <c r="T22" s="77">
        <v>13</v>
      </c>
      <c r="U22" s="76">
        <v>4</v>
      </c>
      <c r="V22" s="76"/>
      <c r="W22" s="76">
        <v>13</v>
      </c>
      <c r="X22" s="76">
        <v>7</v>
      </c>
      <c r="Y22" s="76">
        <v>6</v>
      </c>
      <c r="Z22" s="76"/>
      <c r="AA22" s="40">
        <f t="shared" si="2"/>
        <v>186.0000000000099</v>
      </c>
      <c r="AB22" s="88">
        <v>0</v>
      </c>
      <c r="AC22" s="39">
        <v>13</v>
      </c>
      <c r="AD22" s="5">
        <v>49</v>
      </c>
      <c r="AE22" s="5"/>
      <c r="AF22" s="5"/>
      <c r="AG22" s="5"/>
      <c r="AH22" s="5"/>
      <c r="AI22" s="5"/>
      <c r="AJ22" s="40" t="s">
        <v>91</v>
      </c>
      <c r="AK22" s="88"/>
      <c r="AL22" s="39"/>
      <c r="AM22" s="5"/>
      <c r="AN22" s="5"/>
      <c r="AO22" s="5"/>
      <c r="AP22" s="5"/>
      <c r="AQ22" s="5"/>
      <c r="AR22" s="5"/>
      <c r="AS22" s="40"/>
      <c r="AT22" s="88"/>
      <c r="AU22" s="39"/>
      <c r="AV22" s="5"/>
      <c r="AW22" s="5"/>
      <c r="AX22" s="5"/>
      <c r="AY22" s="5"/>
      <c r="AZ22" s="5"/>
      <c r="BA22" s="5"/>
      <c r="BB22" s="40"/>
      <c r="BC22" s="88"/>
      <c r="BD22" s="39"/>
      <c r="BE22" s="5"/>
      <c r="BF22" s="5"/>
      <c r="BG22" s="5"/>
      <c r="BH22" s="5"/>
      <c r="BI22" s="5"/>
      <c r="BJ22" s="5"/>
      <c r="BK22" s="40"/>
    </row>
    <row r="23" spans="1:63" ht="31.5" customHeight="1" thickBot="1">
      <c r="A23" s="90"/>
      <c r="B23" s="192" t="s">
        <v>92</v>
      </c>
      <c r="C23" s="193"/>
      <c r="D23" s="91" t="s">
        <v>30</v>
      </c>
      <c r="E23" s="92">
        <v>37</v>
      </c>
      <c r="F23" s="93" t="s">
        <v>62</v>
      </c>
      <c r="G23" s="94" t="s">
        <v>48</v>
      </c>
      <c r="H23" s="95" t="s">
        <v>49</v>
      </c>
      <c r="I23" s="96"/>
      <c r="J23" s="97">
        <v>0</v>
      </c>
      <c r="K23" s="98">
        <v>12</v>
      </c>
      <c r="L23" s="99">
        <v>24</v>
      </c>
      <c r="M23" s="99"/>
      <c r="N23" s="99">
        <v>12</v>
      </c>
      <c r="O23" s="99">
        <v>26</v>
      </c>
      <c r="P23" s="99">
        <v>57</v>
      </c>
      <c r="Q23" s="99"/>
      <c r="R23" s="101">
        <f>(TIME(N23,O23,P23)-TIME(K23,L23,M23))*86400+Q23</f>
        <v>176.9999999999989</v>
      </c>
      <c r="S23" s="89">
        <v>0</v>
      </c>
      <c r="T23" s="100">
        <v>13</v>
      </c>
      <c r="U23" s="102">
        <v>6</v>
      </c>
      <c r="V23" s="102"/>
      <c r="W23" s="102">
        <v>13</v>
      </c>
      <c r="X23" s="102">
        <v>9</v>
      </c>
      <c r="Y23" s="102">
        <v>19</v>
      </c>
      <c r="Z23" s="102"/>
      <c r="AA23" s="101">
        <f t="shared" si="2"/>
        <v>199.00000000000873</v>
      </c>
      <c r="AB23" s="89">
        <v>0</v>
      </c>
      <c r="AC23" s="98">
        <v>13</v>
      </c>
      <c r="AD23" s="99">
        <v>51</v>
      </c>
      <c r="AE23" s="99"/>
      <c r="AF23" s="99">
        <v>13</v>
      </c>
      <c r="AG23" s="99">
        <v>54</v>
      </c>
      <c r="AH23" s="99">
        <v>16</v>
      </c>
      <c r="AI23" s="99"/>
      <c r="AJ23" s="101">
        <f>(TIME(AF23,AG23,AH23)-TIME(AC23,AD23,AE23))*86400+AI23</f>
        <v>195.99999999999866</v>
      </c>
      <c r="AK23" s="89"/>
      <c r="AL23" s="98">
        <v>15</v>
      </c>
      <c r="AM23" s="99">
        <v>3</v>
      </c>
      <c r="AN23" s="99"/>
      <c r="AO23" s="99">
        <v>15</v>
      </c>
      <c r="AP23" s="99">
        <v>6</v>
      </c>
      <c r="AQ23" s="99">
        <v>30</v>
      </c>
      <c r="AR23" s="99"/>
      <c r="AS23" s="101">
        <f>(TIME(AO23,AP23,AQ23)-TIME(AL23,AM23,AN23))*86400+AR23</f>
        <v>209.99999999999446</v>
      </c>
      <c r="AT23" s="89"/>
      <c r="AU23" s="98">
        <v>15</v>
      </c>
      <c r="AV23" s="99">
        <v>46</v>
      </c>
      <c r="AW23" s="99"/>
      <c r="AX23" s="99">
        <v>15</v>
      </c>
      <c r="AY23" s="99">
        <v>49</v>
      </c>
      <c r="AZ23" s="99">
        <v>33</v>
      </c>
      <c r="BA23" s="99"/>
      <c r="BB23" s="101">
        <f>(TIME(AX23,AY23,AZ23)-TIME(AU23,AV23,AW23))*86400+BA23</f>
        <v>213.00000000000452</v>
      </c>
      <c r="BC23" s="89"/>
      <c r="BD23" s="151" t="s">
        <v>91</v>
      </c>
      <c r="BE23" s="99"/>
      <c r="BF23" s="99"/>
      <c r="BG23" s="99"/>
      <c r="BH23" s="99"/>
      <c r="BI23" s="99"/>
      <c r="BJ23" s="99"/>
      <c r="BK23" s="101"/>
    </row>
    <row r="24" spans="1:63" ht="26.25" customHeight="1" thickBot="1">
      <c r="A24" s="103" t="s">
        <v>69</v>
      </c>
      <c r="B24" s="104"/>
      <c r="C24" s="105">
        <f>J24+R24+S24+AA24+AB24+AJ24+AK24+AS24+AT24+BB24+BC24+BK24</f>
        <v>1247.000000000016</v>
      </c>
      <c r="D24" s="106" t="s">
        <v>30</v>
      </c>
      <c r="E24" s="107" t="s">
        <v>86</v>
      </c>
      <c r="F24" s="108" t="s">
        <v>70</v>
      </c>
      <c r="G24" s="109" t="s">
        <v>68</v>
      </c>
      <c r="H24" s="110" t="s">
        <v>47</v>
      </c>
      <c r="I24" s="111"/>
      <c r="J24" s="112">
        <v>0</v>
      </c>
      <c r="K24" s="113">
        <v>12</v>
      </c>
      <c r="L24" s="114">
        <v>0</v>
      </c>
      <c r="M24" s="114"/>
      <c r="N24" s="114">
        <v>12</v>
      </c>
      <c r="O24" s="114">
        <v>3</v>
      </c>
      <c r="P24" s="114">
        <v>1</v>
      </c>
      <c r="Q24" s="114"/>
      <c r="R24" s="115">
        <f>(TIME(N24,O24,P24)-TIME(K24,L24,M24))*86400+Q24</f>
        <v>180.9999999999963</v>
      </c>
      <c r="S24" s="116">
        <v>0</v>
      </c>
      <c r="T24" s="117">
        <v>12</v>
      </c>
      <c r="U24" s="118">
        <v>43</v>
      </c>
      <c r="V24" s="118"/>
      <c r="W24" s="118">
        <v>12</v>
      </c>
      <c r="X24" s="118">
        <v>46</v>
      </c>
      <c r="Y24" s="118">
        <v>30</v>
      </c>
      <c r="Z24" s="118"/>
      <c r="AA24" s="115">
        <f t="shared" si="2"/>
        <v>210.00000000000404</v>
      </c>
      <c r="AB24" s="116">
        <v>0</v>
      </c>
      <c r="AC24" s="113">
        <v>13</v>
      </c>
      <c r="AD24" s="114">
        <v>26</v>
      </c>
      <c r="AE24" s="114"/>
      <c r="AF24" s="114">
        <v>13</v>
      </c>
      <c r="AG24" s="114">
        <v>29</v>
      </c>
      <c r="AH24" s="114">
        <v>41</v>
      </c>
      <c r="AI24" s="114"/>
      <c r="AJ24" s="115">
        <f>(TIME(AF24,AG24,AH24)-TIME(AC24,AD24,AE24))*86400+AI24</f>
        <v>220.99999999999937</v>
      </c>
      <c r="AK24" s="116">
        <v>0</v>
      </c>
      <c r="AL24" s="113">
        <v>14</v>
      </c>
      <c r="AM24" s="114">
        <v>40</v>
      </c>
      <c r="AN24" s="114"/>
      <c r="AO24" s="114">
        <v>14</v>
      </c>
      <c r="AP24" s="114">
        <v>43</v>
      </c>
      <c r="AQ24" s="114">
        <v>20</v>
      </c>
      <c r="AR24" s="114"/>
      <c r="AS24" s="115">
        <f>(TIME(AO24,AP24,AQ24)-TIME(AL24,AM24,AN24))*86400+AR24</f>
        <v>200.00000000000568</v>
      </c>
      <c r="AT24" s="116">
        <v>0</v>
      </c>
      <c r="AU24" s="113">
        <v>15</v>
      </c>
      <c r="AV24" s="114">
        <v>25</v>
      </c>
      <c r="AW24" s="114"/>
      <c r="AX24" s="114">
        <v>15</v>
      </c>
      <c r="AY24" s="114">
        <v>28</v>
      </c>
      <c r="AZ24" s="114">
        <v>23</v>
      </c>
      <c r="BA24" s="114"/>
      <c r="BB24" s="115">
        <f>(TIME(AX24,AY24,AZ24)-TIME(AU24,AV24,AW24))*86400+BA24</f>
        <v>203.00000000000614</v>
      </c>
      <c r="BC24" s="116">
        <v>0</v>
      </c>
      <c r="BD24" s="113">
        <v>16</v>
      </c>
      <c r="BE24" s="114">
        <v>8</v>
      </c>
      <c r="BF24" s="114"/>
      <c r="BG24" s="114">
        <v>16</v>
      </c>
      <c r="BH24" s="114">
        <v>11</v>
      </c>
      <c r="BI24" s="114">
        <v>52</v>
      </c>
      <c r="BJ24" s="114"/>
      <c r="BK24" s="115">
        <f>(TIME(BG24,BH24,BI24)-TIME(BD24,BE24,BF24))*86400+BJ24</f>
        <v>232.0000000000043</v>
      </c>
    </row>
    <row r="25" spans="1:63" ht="18">
      <c r="A25" s="42"/>
      <c r="B25" s="42"/>
      <c r="C25" s="43"/>
      <c r="D25" s="42"/>
      <c r="E25" s="44"/>
      <c r="F25" s="44"/>
      <c r="G25" s="45"/>
      <c r="H25" s="46"/>
      <c r="I25" s="46"/>
      <c r="J25" s="46"/>
      <c r="K25" s="47"/>
      <c r="L25" s="47"/>
      <c r="M25" s="47"/>
      <c r="N25" s="47"/>
      <c r="O25" s="47"/>
      <c r="P25" s="47"/>
      <c r="Q25" s="47"/>
      <c r="R25" s="48"/>
      <c r="S25" s="48"/>
      <c r="T25" s="47"/>
      <c r="U25" s="47"/>
      <c r="V25" s="47"/>
      <c r="W25" s="47"/>
      <c r="X25" s="47"/>
      <c r="Y25" s="47"/>
      <c r="Z25" s="47"/>
      <c r="AA25" s="48"/>
      <c r="AB25" s="48"/>
      <c r="AC25" s="47"/>
      <c r="AD25" s="47"/>
      <c r="AE25" s="47"/>
      <c r="AF25" s="47"/>
      <c r="AG25" s="47"/>
      <c r="AH25" s="47"/>
      <c r="AI25" s="47"/>
      <c r="AJ25" s="48"/>
      <c r="AK25" s="48"/>
      <c r="AL25" s="47"/>
      <c r="AM25" s="47"/>
      <c r="AN25" s="47"/>
      <c r="AO25" s="47"/>
      <c r="AP25" s="47"/>
      <c r="AQ25" s="47"/>
      <c r="AR25" s="47"/>
      <c r="AS25" s="48"/>
      <c r="AT25" s="48"/>
      <c r="AU25" s="47"/>
      <c r="AV25" s="47"/>
      <c r="AW25" s="47"/>
      <c r="AX25" s="47"/>
      <c r="AY25" s="47"/>
      <c r="AZ25" s="47"/>
      <c r="BA25" s="47"/>
      <c r="BB25" s="48"/>
      <c r="BC25" s="48"/>
      <c r="BD25" s="47"/>
      <c r="BE25" s="47"/>
      <c r="BF25" s="47"/>
      <c r="BG25" s="47"/>
      <c r="BH25" s="47"/>
      <c r="BI25" s="47"/>
      <c r="BJ25" s="47"/>
      <c r="BK25" s="48"/>
    </row>
    <row r="26" ht="12.75">
      <c r="B26" t="s">
        <v>87</v>
      </c>
    </row>
    <row r="29" ht="12.75">
      <c r="B29" t="s">
        <v>60</v>
      </c>
    </row>
  </sheetData>
  <mergeCells count="49">
    <mergeCell ref="B20:C20"/>
    <mergeCell ref="B21:C21"/>
    <mergeCell ref="B22:C22"/>
    <mergeCell ref="B23:C23"/>
    <mergeCell ref="S6:S8"/>
    <mergeCell ref="AT6:AT8"/>
    <mergeCell ref="AU6:AZ6"/>
    <mergeCell ref="BA6:BA8"/>
    <mergeCell ref="T7:V7"/>
    <mergeCell ref="T6:Y6"/>
    <mergeCell ref="AS6:AS8"/>
    <mergeCell ref="AL7:AN7"/>
    <mergeCell ref="AI6:AI8"/>
    <mergeCell ref="AJ6:AJ8"/>
    <mergeCell ref="F6:F8"/>
    <mergeCell ref="A6:A8"/>
    <mergeCell ref="B6:B8"/>
    <mergeCell ref="C6:C8"/>
    <mergeCell ref="D6:D8"/>
    <mergeCell ref="E6:E8"/>
    <mergeCell ref="W7:Y7"/>
    <mergeCell ref="AC7:AE7"/>
    <mergeCell ref="Z6:Z8"/>
    <mergeCell ref="AA6:AA8"/>
    <mergeCell ref="AC6:AH6"/>
    <mergeCell ref="AF7:AH7"/>
    <mergeCell ref="AB6:AB8"/>
    <mergeCell ref="AL6:AQ6"/>
    <mergeCell ref="AO7:AQ7"/>
    <mergeCell ref="AR6:AR8"/>
    <mergeCell ref="AK6:AK8"/>
    <mergeCell ref="G6:G8"/>
    <mergeCell ref="Q6:Q8"/>
    <mergeCell ref="R6:R8"/>
    <mergeCell ref="K6:P6"/>
    <mergeCell ref="H6:H8"/>
    <mergeCell ref="N7:P7"/>
    <mergeCell ref="I6:I8"/>
    <mergeCell ref="J6:J8"/>
    <mergeCell ref="K7:M7"/>
    <mergeCell ref="BB6:BB8"/>
    <mergeCell ref="AU7:AW7"/>
    <mergeCell ref="AX7:AZ7"/>
    <mergeCell ref="BC6:BC8"/>
    <mergeCell ref="BD6:BI6"/>
    <mergeCell ref="BJ6:BJ8"/>
    <mergeCell ref="BK6:BK8"/>
    <mergeCell ref="BD7:BF7"/>
    <mergeCell ref="BG7:B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9"/>
  <sheetViews>
    <sheetView tabSelected="1" zoomScale="85" zoomScaleNormal="85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E4" sqref="E4"/>
    </sheetView>
  </sheetViews>
  <sheetFormatPr defaultColWidth="9.00390625" defaultRowHeight="12.75"/>
  <cols>
    <col min="1" max="1" width="7.625" style="0" customWidth="1"/>
    <col min="2" max="2" width="6.625" style="0" customWidth="1"/>
    <col min="3" max="3" width="6.625" style="0" bestFit="1" customWidth="1"/>
    <col min="4" max="4" width="5.75390625" style="0" bestFit="1" customWidth="1"/>
    <col min="5" max="5" width="5.25390625" style="0" bestFit="1" customWidth="1"/>
    <col min="6" max="6" width="5.875" style="0" customWidth="1"/>
    <col min="7" max="7" width="22.00390625" style="0" customWidth="1"/>
    <col min="8" max="8" width="10.875" style="0" customWidth="1"/>
    <col min="9" max="9" width="12.00390625" style="0" customWidth="1"/>
    <col min="10" max="10" width="4.75390625" style="0" bestFit="1" customWidth="1"/>
    <col min="11" max="11" width="4.00390625" style="0" customWidth="1"/>
    <col min="12" max="12" width="4.125" style="0" customWidth="1"/>
    <col min="13" max="13" width="3.875" style="0" customWidth="1"/>
    <col min="14" max="14" width="4.00390625" style="0" customWidth="1"/>
    <col min="15" max="15" width="4.125" style="0" customWidth="1"/>
    <col min="16" max="16" width="3.875" style="0" customWidth="1"/>
    <col min="17" max="17" width="3.625" style="0" customWidth="1"/>
    <col min="18" max="18" width="4.125" style="0" bestFit="1" customWidth="1"/>
    <col min="19" max="19" width="4.125" style="0" customWidth="1"/>
    <col min="20" max="20" width="3.625" style="0" customWidth="1"/>
    <col min="21" max="21" width="4.125" style="0" customWidth="1"/>
    <col min="22" max="22" width="3.75390625" style="0" customWidth="1"/>
    <col min="23" max="23" width="3.625" style="0" customWidth="1"/>
    <col min="24" max="24" width="4.125" style="0" customWidth="1"/>
    <col min="25" max="25" width="3.75390625" style="0" customWidth="1"/>
    <col min="26" max="26" width="3.625" style="0" customWidth="1"/>
    <col min="27" max="27" width="4.125" style="0" bestFit="1" customWidth="1"/>
    <col min="28" max="28" width="4.125" style="0" customWidth="1"/>
    <col min="29" max="29" width="3.625" style="0" customWidth="1"/>
    <col min="30" max="30" width="4.125" style="0" customWidth="1"/>
    <col min="31" max="31" width="3.75390625" style="0" customWidth="1"/>
    <col min="32" max="32" width="3.625" style="0" customWidth="1"/>
    <col min="33" max="33" width="4.125" style="0" customWidth="1"/>
    <col min="34" max="34" width="3.75390625" style="0" customWidth="1"/>
    <col min="35" max="35" width="3.625" style="0" customWidth="1"/>
    <col min="36" max="36" width="4.125" style="0" bestFit="1" customWidth="1"/>
    <col min="37" max="37" width="4.125" style="0" customWidth="1"/>
    <col min="38" max="38" width="3.625" style="0" customWidth="1"/>
    <col min="39" max="39" width="4.125" style="0" customWidth="1"/>
    <col min="40" max="40" width="3.75390625" style="0" customWidth="1"/>
    <col min="41" max="41" width="3.625" style="0" customWidth="1"/>
    <col min="42" max="42" width="4.125" style="0" customWidth="1"/>
    <col min="43" max="43" width="3.75390625" style="0" customWidth="1"/>
    <col min="44" max="44" width="3.625" style="0" bestFit="1" customWidth="1"/>
    <col min="45" max="45" width="4.125" style="0" bestFit="1" customWidth="1"/>
    <col min="46" max="46" width="4.125" style="0" customWidth="1"/>
    <col min="47" max="47" width="3.625" style="0" customWidth="1"/>
    <col min="48" max="48" width="4.125" style="0" customWidth="1"/>
    <col min="49" max="49" width="3.75390625" style="0" customWidth="1"/>
    <col min="50" max="50" width="3.625" style="0" customWidth="1"/>
    <col min="51" max="51" width="4.125" style="0" customWidth="1"/>
    <col min="52" max="52" width="3.75390625" style="0" customWidth="1"/>
    <col min="53" max="53" width="3.625" style="0" bestFit="1" customWidth="1"/>
    <col min="54" max="54" width="4.125" style="0" bestFit="1" customWidth="1"/>
    <col min="55" max="55" width="4.125" style="0" customWidth="1"/>
    <col min="56" max="56" width="3.625" style="0" customWidth="1"/>
    <col min="57" max="57" width="4.125" style="0" customWidth="1"/>
    <col min="58" max="58" width="3.75390625" style="0" customWidth="1"/>
    <col min="59" max="59" width="3.625" style="0" customWidth="1"/>
    <col min="60" max="60" width="4.125" style="0" customWidth="1"/>
    <col min="61" max="61" width="3.75390625" style="0" customWidth="1"/>
    <col min="62" max="62" width="3.625" style="0" bestFit="1" customWidth="1"/>
    <col min="63" max="63" width="4.125" style="0" bestFit="1" customWidth="1"/>
  </cols>
  <sheetData>
    <row r="1" spans="2:63" ht="18">
      <c r="B1" s="72" t="s">
        <v>76</v>
      </c>
      <c r="C1" s="10"/>
      <c r="E1" s="6"/>
      <c r="F1" s="6"/>
      <c r="G1" s="7"/>
      <c r="H1" s="8"/>
      <c r="I1" s="8"/>
      <c r="J1" s="8"/>
      <c r="K1" s="1"/>
      <c r="L1" s="1"/>
      <c r="M1" s="1"/>
      <c r="N1" s="1"/>
      <c r="O1" s="1"/>
      <c r="P1" s="1"/>
      <c r="Q1" s="1"/>
      <c r="R1" s="4"/>
      <c r="S1" s="4"/>
      <c r="AA1" s="4"/>
      <c r="AB1" s="4"/>
      <c r="AC1" s="1"/>
      <c r="AD1" s="1"/>
      <c r="AE1" s="1"/>
      <c r="AF1" s="1"/>
      <c r="AG1" s="1"/>
      <c r="AH1" s="1"/>
      <c r="AI1" s="1"/>
      <c r="AJ1" s="4"/>
      <c r="AK1" s="4"/>
      <c r="AL1" s="1"/>
      <c r="AM1" s="1"/>
      <c r="AN1" s="1"/>
      <c r="AO1" s="1"/>
      <c r="AP1" s="1"/>
      <c r="AQ1" s="1"/>
      <c r="AR1" s="1"/>
      <c r="AS1" s="4"/>
      <c r="AT1" s="4"/>
      <c r="AU1" s="1"/>
      <c r="AV1" s="1"/>
      <c r="AW1" s="1"/>
      <c r="AX1" s="1"/>
      <c r="AY1" s="1"/>
      <c r="AZ1" s="1"/>
      <c r="BA1" s="1"/>
      <c r="BB1" s="4"/>
      <c r="BC1" s="4"/>
      <c r="BD1" s="1"/>
      <c r="BE1" s="1"/>
      <c r="BF1" s="1"/>
      <c r="BG1" s="1"/>
      <c r="BH1" s="1"/>
      <c r="BI1" s="1"/>
      <c r="BJ1" s="1"/>
      <c r="BK1" s="4"/>
    </row>
    <row r="2" spans="2:63" ht="18">
      <c r="B2" s="72" t="s">
        <v>77</v>
      </c>
      <c r="C2" s="10"/>
      <c r="E2" s="6"/>
      <c r="F2" s="6"/>
      <c r="G2" s="7"/>
      <c r="H2" s="8"/>
      <c r="I2" s="8"/>
      <c r="J2" s="8"/>
      <c r="K2" s="1"/>
      <c r="L2" s="1"/>
      <c r="M2" s="1"/>
      <c r="N2" s="1"/>
      <c r="O2" s="1"/>
      <c r="P2" s="1"/>
      <c r="Q2" s="1"/>
      <c r="R2" s="4"/>
      <c r="S2" s="4"/>
      <c r="AA2" s="4"/>
      <c r="AB2" s="4"/>
      <c r="AC2" s="1"/>
      <c r="AD2" s="1"/>
      <c r="AE2" s="1"/>
      <c r="AF2" s="1"/>
      <c r="AG2" s="1"/>
      <c r="AH2" s="1"/>
      <c r="AI2" s="1"/>
      <c r="AJ2" s="4"/>
      <c r="AK2" s="4"/>
      <c r="AL2" s="1"/>
      <c r="AM2" s="1"/>
      <c r="AN2" s="1"/>
      <c r="AO2" s="1"/>
      <c r="AP2" s="1"/>
      <c r="AQ2" s="1"/>
      <c r="AR2" s="1"/>
      <c r="AS2" s="4"/>
      <c r="AT2" s="4"/>
      <c r="AU2" s="1"/>
      <c r="AV2" s="1"/>
      <c r="AW2" s="1"/>
      <c r="AX2" s="1"/>
      <c r="AY2" s="1"/>
      <c r="AZ2" s="1"/>
      <c r="BA2" s="1"/>
      <c r="BB2" s="4"/>
      <c r="BC2" s="4"/>
      <c r="BD2" s="1"/>
      <c r="BE2" s="1"/>
      <c r="BF2" s="1"/>
      <c r="BG2" s="1"/>
      <c r="BH2" s="1"/>
      <c r="BI2" s="1"/>
      <c r="BJ2" s="1"/>
      <c r="BK2" s="4"/>
    </row>
    <row r="3" spans="2:63" ht="9.75" customHeight="1">
      <c r="B3" s="72"/>
      <c r="C3" s="10"/>
      <c r="E3" s="6"/>
      <c r="F3" s="6"/>
      <c r="G3" s="7"/>
      <c r="H3" s="8"/>
      <c r="I3" s="8"/>
      <c r="J3" s="8"/>
      <c r="K3" s="1"/>
      <c r="L3" s="1"/>
      <c r="M3" s="1"/>
      <c r="N3" s="1"/>
      <c r="O3" s="1"/>
      <c r="P3" s="1"/>
      <c r="Q3" s="1"/>
      <c r="R3" s="4"/>
      <c r="S3" s="4"/>
      <c r="AA3" s="4"/>
      <c r="AB3" s="4"/>
      <c r="AC3" s="1"/>
      <c r="AD3" s="1"/>
      <c r="AE3" s="1"/>
      <c r="AF3" s="1"/>
      <c r="AG3" s="1"/>
      <c r="AH3" s="1"/>
      <c r="AI3" s="1"/>
      <c r="AJ3" s="4"/>
      <c r="AK3" s="4"/>
      <c r="AL3" s="1"/>
      <c r="AM3" s="1"/>
      <c r="AN3" s="1"/>
      <c r="AO3" s="1"/>
      <c r="AP3" s="1"/>
      <c r="AQ3" s="1"/>
      <c r="AR3" s="1"/>
      <c r="AS3" s="4"/>
      <c r="AT3" s="4"/>
      <c r="AU3" s="1"/>
      <c r="AV3" s="1"/>
      <c r="AW3" s="1"/>
      <c r="AX3" s="1"/>
      <c r="AY3" s="1"/>
      <c r="AZ3" s="1"/>
      <c r="BA3" s="1"/>
      <c r="BB3" s="4"/>
      <c r="BC3" s="4"/>
      <c r="BD3" s="1"/>
      <c r="BE3" s="1"/>
      <c r="BF3" s="1"/>
      <c r="BG3" s="1"/>
      <c r="BH3" s="1"/>
      <c r="BI3" s="1"/>
      <c r="BJ3" s="1"/>
      <c r="BK3" s="4"/>
    </row>
    <row r="4" spans="2:63" ht="18" customHeight="1">
      <c r="B4" s="14"/>
      <c r="C4" s="10"/>
      <c r="E4" s="19"/>
      <c r="F4" s="19"/>
      <c r="G4" s="29" t="s">
        <v>104</v>
      </c>
      <c r="H4" s="9"/>
      <c r="I4" s="9"/>
      <c r="J4" s="9"/>
      <c r="K4" s="21"/>
      <c r="L4" s="21"/>
      <c r="M4" s="21"/>
      <c r="N4" s="21"/>
      <c r="O4" s="21"/>
      <c r="P4" s="21"/>
      <c r="Q4" s="21"/>
      <c r="R4" s="22"/>
      <c r="S4" s="22"/>
      <c r="T4" s="21"/>
      <c r="U4" s="21"/>
      <c r="V4" s="21"/>
      <c r="W4" s="21"/>
      <c r="X4" s="21"/>
      <c r="Y4" s="21"/>
      <c r="Z4" s="23"/>
      <c r="AA4" s="22"/>
      <c r="AB4" s="22"/>
      <c r="AC4" s="21"/>
      <c r="AD4" s="21"/>
      <c r="AE4" s="21"/>
      <c r="AF4" s="21"/>
      <c r="AG4" s="21"/>
      <c r="AH4" s="21"/>
      <c r="AI4" s="3"/>
      <c r="AJ4" s="22"/>
      <c r="AK4" s="22"/>
      <c r="AL4" s="21"/>
      <c r="AM4" s="21"/>
      <c r="AN4" s="21"/>
      <c r="AO4" s="21"/>
      <c r="AP4" s="21"/>
      <c r="AQ4" s="21"/>
      <c r="AR4" s="21"/>
      <c r="AS4" s="22"/>
      <c r="AT4" s="22"/>
      <c r="AU4" s="21"/>
      <c r="AV4" s="21"/>
      <c r="AW4" s="21"/>
      <c r="AX4" s="21"/>
      <c r="AY4" s="21"/>
      <c r="AZ4" s="21"/>
      <c r="BA4" s="21"/>
      <c r="BB4" s="22"/>
      <c r="BC4" s="22"/>
      <c r="BD4" s="21"/>
      <c r="BE4" s="21"/>
      <c r="BF4" s="21"/>
      <c r="BG4" s="21"/>
      <c r="BH4" s="21"/>
      <c r="BI4" s="21"/>
      <c r="BJ4" s="21"/>
      <c r="BK4" s="22"/>
    </row>
    <row r="5" spans="2:63" ht="9.75" customHeight="1" thickBot="1">
      <c r="B5" s="14"/>
      <c r="C5" s="10"/>
      <c r="D5" s="20"/>
      <c r="E5" s="19"/>
      <c r="F5" s="19"/>
      <c r="G5" s="19"/>
      <c r="H5" s="9"/>
      <c r="I5" s="9"/>
      <c r="J5" s="9"/>
      <c r="K5" s="21"/>
      <c r="L5" s="21"/>
      <c r="M5" s="21"/>
      <c r="N5" s="21"/>
      <c r="O5" s="21"/>
      <c r="P5" s="21"/>
      <c r="Q5" s="21"/>
      <c r="R5" s="22"/>
      <c r="S5" s="22"/>
      <c r="T5" s="21"/>
      <c r="U5" s="21"/>
      <c r="V5" s="21"/>
      <c r="W5" s="21"/>
      <c r="X5" s="21"/>
      <c r="Y5" s="21"/>
      <c r="Z5" s="23"/>
      <c r="AA5" s="22"/>
      <c r="AB5" s="22"/>
      <c r="AC5" s="21"/>
      <c r="AD5" s="21"/>
      <c r="AE5" s="21"/>
      <c r="AF5" s="21"/>
      <c r="AG5" s="21"/>
      <c r="AH5" s="21"/>
      <c r="AI5" s="3"/>
      <c r="AJ5" s="22"/>
      <c r="AK5" s="22"/>
      <c r="AL5" s="21"/>
      <c r="AM5" s="21"/>
      <c r="AN5" s="21"/>
      <c r="AO5" s="21"/>
      <c r="AP5" s="21"/>
      <c r="AQ5" s="21"/>
      <c r="AR5" s="21"/>
      <c r="AS5" s="22"/>
      <c r="AT5" s="22"/>
      <c r="AU5" s="21"/>
      <c r="AV5" s="21"/>
      <c r="AW5" s="21"/>
      <c r="AX5" s="21"/>
      <c r="AY5" s="21"/>
      <c r="AZ5" s="21"/>
      <c r="BA5" s="21"/>
      <c r="BB5" s="22"/>
      <c r="BC5" s="22"/>
      <c r="BD5" s="21"/>
      <c r="BE5" s="21"/>
      <c r="BF5" s="21"/>
      <c r="BG5" s="21"/>
      <c r="BH5" s="21"/>
      <c r="BI5" s="21"/>
      <c r="BJ5" s="21"/>
      <c r="BK5" s="22"/>
    </row>
    <row r="6" spans="1:63" ht="12.75" customHeight="1">
      <c r="A6" s="175" t="s">
        <v>59</v>
      </c>
      <c r="B6" s="184" t="s">
        <v>29</v>
      </c>
      <c r="C6" s="168" t="s">
        <v>8</v>
      </c>
      <c r="D6" s="187" t="s">
        <v>6</v>
      </c>
      <c r="E6" s="168" t="s">
        <v>34</v>
      </c>
      <c r="F6" s="179" t="s">
        <v>32</v>
      </c>
      <c r="G6" s="168" t="s">
        <v>5</v>
      </c>
      <c r="H6" s="168" t="s">
        <v>31</v>
      </c>
      <c r="I6" s="172" t="s">
        <v>52</v>
      </c>
      <c r="J6" s="175" t="s">
        <v>78</v>
      </c>
      <c r="K6" s="152" t="s">
        <v>3</v>
      </c>
      <c r="L6" s="153"/>
      <c r="M6" s="153"/>
      <c r="N6" s="153"/>
      <c r="O6" s="153"/>
      <c r="P6" s="153"/>
      <c r="Q6" s="155" t="s">
        <v>9</v>
      </c>
      <c r="R6" s="158" t="s">
        <v>3</v>
      </c>
      <c r="S6" s="165" t="s">
        <v>79</v>
      </c>
      <c r="T6" s="152" t="s">
        <v>10</v>
      </c>
      <c r="U6" s="153"/>
      <c r="V6" s="153"/>
      <c r="W6" s="153"/>
      <c r="X6" s="153"/>
      <c r="Y6" s="153"/>
      <c r="Z6" s="155" t="s">
        <v>9</v>
      </c>
      <c r="AA6" s="158" t="s">
        <v>4</v>
      </c>
      <c r="AB6" s="165" t="s">
        <v>80</v>
      </c>
      <c r="AC6" s="152" t="s">
        <v>11</v>
      </c>
      <c r="AD6" s="153"/>
      <c r="AE6" s="153"/>
      <c r="AF6" s="153"/>
      <c r="AG6" s="153"/>
      <c r="AH6" s="153"/>
      <c r="AI6" s="155" t="s">
        <v>9</v>
      </c>
      <c r="AJ6" s="158" t="s">
        <v>7</v>
      </c>
      <c r="AK6" s="165" t="s">
        <v>81</v>
      </c>
      <c r="AL6" s="152" t="s">
        <v>12</v>
      </c>
      <c r="AM6" s="153"/>
      <c r="AN6" s="153"/>
      <c r="AO6" s="153"/>
      <c r="AP6" s="153"/>
      <c r="AQ6" s="154"/>
      <c r="AR6" s="155" t="s">
        <v>9</v>
      </c>
      <c r="AS6" s="158" t="s">
        <v>13</v>
      </c>
      <c r="AT6" s="165" t="s">
        <v>82</v>
      </c>
      <c r="AU6" s="152" t="s">
        <v>83</v>
      </c>
      <c r="AV6" s="153"/>
      <c r="AW6" s="153"/>
      <c r="AX6" s="153"/>
      <c r="AY6" s="153"/>
      <c r="AZ6" s="154"/>
      <c r="BA6" s="155" t="s">
        <v>9</v>
      </c>
      <c r="BB6" s="158" t="s">
        <v>83</v>
      </c>
      <c r="BC6" s="165" t="s">
        <v>84</v>
      </c>
      <c r="BD6" s="152" t="s">
        <v>85</v>
      </c>
      <c r="BE6" s="153"/>
      <c r="BF6" s="153"/>
      <c r="BG6" s="153"/>
      <c r="BH6" s="153"/>
      <c r="BI6" s="154"/>
      <c r="BJ6" s="155" t="s">
        <v>9</v>
      </c>
      <c r="BK6" s="158" t="s">
        <v>85</v>
      </c>
    </row>
    <row r="7" spans="1:63" s="18" customFormat="1" ht="11.25" customHeight="1">
      <c r="A7" s="182"/>
      <c r="B7" s="185"/>
      <c r="C7" s="169"/>
      <c r="D7" s="188"/>
      <c r="E7" s="169"/>
      <c r="F7" s="180"/>
      <c r="G7" s="169"/>
      <c r="H7" s="169"/>
      <c r="I7" s="173"/>
      <c r="J7" s="176"/>
      <c r="K7" s="178" t="s">
        <v>23</v>
      </c>
      <c r="L7" s="171"/>
      <c r="M7" s="171"/>
      <c r="N7" s="171" t="s">
        <v>24</v>
      </c>
      <c r="O7" s="171"/>
      <c r="P7" s="171"/>
      <c r="Q7" s="156"/>
      <c r="R7" s="159"/>
      <c r="S7" s="166"/>
      <c r="T7" s="178" t="s">
        <v>23</v>
      </c>
      <c r="U7" s="171"/>
      <c r="V7" s="171"/>
      <c r="W7" s="171" t="s">
        <v>24</v>
      </c>
      <c r="X7" s="171"/>
      <c r="Y7" s="171"/>
      <c r="Z7" s="156"/>
      <c r="AA7" s="159"/>
      <c r="AB7" s="166"/>
      <c r="AC7" s="178" t="s">
        <v>23</v>
      </c>
      <c r="AD7" s="171"/>
      <c r="AE7" s="171"/>
      <c r="AF7" s="171" t="s">
        <v>24</v>
      </c>
      <c r="AG7" s="171"/>
      <c r="AH7" s="171"/>
      <c r="AI7" s="156"/>
      <c r="AJ7" s="159"/>
      <c r="AK7" s="166"/>
      <c r="AL7" s="161" t="s">
        <v>23</v>
      </c>
      <c r="AM7" s="162"/>
      <c r="AN7" s="163"/>
      <c r="AO7" s="164" t="s">
        <v>24</v>
      </c>
      <c r="AP7" s="162"/>
      <c r="AQ7" s="162"/>
      <c r="AR7" s="156"/>
      <c r="AS7" s="159"/>
      <c r="AT7" s="166"/>
      <c r="AU7" s="161" t="s">
        <v>23</v>
      </c>
      <c r="AV7" s="162"/>
      <c r="AW7" s="163"/>
      <c r="AX7" s="164" t="s">
        <v>24</v>
      </c>
      <c r="AY7" s="162"/>
      <c r="AZ7" s="162"/>
      <c r="BA7" s="156"/>
      <c r="BB7" s="159"/>
      <c r="BC7" s="166"/>
      <c r="BD7" s="161" t="s">
        <v>23</v>
      </c>
      <c r="BE7" s="162"/>
      <c r="BF7" s="163"/>
      <c r="BG7" s="164" t="s">
        <v>24</v>
      </c>
      <c r="BH7" s="162"/>
      <c r="BI7" s="162"/>
      <c r="BJ7" s="156"/>
      <c r="BK7" s="159"/>
    </row>
    <row r="8" spans="1:63" s="18" customFormat="1" ht="13.5" customHeight="1" thickBot="1">
      <c r="A8" s="183"/>
      <c r="B8" s="186"/>
      <c r="C8" s="170"/>
      <c r="D8" s="189"/>
      <c r="E8" s="170"/>
      <c r="F8" s="181"/>
      <c r="G8" s="170"/>
      <c r="H8" s="170"/>
      <c r="I8" s="174"/>
      <c r="J8" s="177"/>
      <c r="K8" s="24" t="s">
        <v>0</v>
      </c>
      <c r="L8" s="25" t="s">
        <v>1</v>
      </c>
      <c r="M8" s="25" t="s">
        <v>2</v>
      </c>
      <c r="N8" s="25" t="s">
        <v>0</v>
      </c>
      <c r="O8" s="25" t="s">
        <v>1</v>
      </c>
      <c r="P8" s="25" t="s">
        <v>2</v>
      </c>
      <c r="Q8" s="157"/>
      <c r="R8" s="160"/>
      <c r="S8" s="167"/>
      <c r="T8" s="26" t="s">
        <v>0</v>
      </c>
      <c r="U8" s="27" t="s">
        <v>1</v>
      </c>
      <c r="V8" s="27" t="s">
        <v>2</v>
      </c>
      <c r="W8" s="27" t="s">
        <v>0</v>
      </c>
      <c r="X8" s="27" t="s">
        <v>1</v>
      </c>
      <c r="Y8" s="27" t="s">
        <v>2</v>
      </c>
      <c r="Z8" s="157"/>
      <c r="AA8" s="160"/>
      <c r="AB8" s="167"/>
      <c r="AC8" s="24" t="s">
        <v>0</v>
      </c>
      <c r="AD8" s="25" t="s">
        <v>1</v>
      </c>
      <c r="AE8" s="25" t="s">
        <v>2</v>
      </c>
      <c r="AF8" s="25" t="s">
        <v>0</v>
      </c>
      <c r="AG8" s="25" t="s">
        <v>1</v>
      </c>
      <c r="AH8" s="25" t="s">
        <v>2</v>
      </c>
      <c r="AI8" s="157"/>
      <c r="AJ8" s="160"/>
      <c r="AK8" s="167"/>
      <c r="AL8" s="24" t="s">
        <v>0</v>
      </c>
      <c r="AM8" s="25" t="s">
        <v>1</v>
      </c>
      <c r="AN8" s="25" t="s">
        <v>2</v>
      </c>
      <c r="AO8" s="25" t="s">
        <v>0</v>
      </c>
      <c r="AP8" s="25" t="s">
        <v>1</v>
      </c>
      <c r="AQ8" s="28" t="s">
        <v>2</v>
      </c>
      <c r="AR8" s="157"/>
      <c r="AS8" s="160"/>
      <c r="AT8" s="167"/>
      <c r="AU8" s="24" t="s">
        <v>0</v>
      </c>
      <c r="AV8" s="25" t="s">
        <v>1</v>
      </c>
      <c r="AW8" s="25" t="s">
        <v>2</v>
      </c>
      <c r="AX8" s="25" t="s">
        <v>0</v>
      </c>
      <c r="AY8" s="25" t="s">
        <v>1</v>
      </c>
      <c r="AZ8" s="28" t="s">
        <v>2</v>
      </c>
      <c r="BA8" s="157"/>
      <c r="BB8" s="160"/>
      <c r="BC8" s="167"/>
      <c r="BD8" s="24" t="s">
        <v>0</v>
      </c>
      <c r="BE8" s="25" t="s">
        <v>1</v>
      </c>
      <c r="BF8" s="25" t="s">
        <v>2</v>
      </c>
      <c r="BG8" s="25" t="s">
        <v>0</v>
      </c>
      <c r="BH8" s="25" t="s">
        <v>1</v>
      </c>
      <c r="BI8" s="28" t="s">
        <v>2</v>
      </c>
      <c r="BJ8" s="157"/>
      <c r="BK8" s="160"/>
    </row>
    <row r="9" spans="1:63" ht="26.25" customHeight="1">
      <c r="A9" s="70">
        <v>40</v>
      </c>
      <c r="B9" s="125">
        <v>1</v>
      </c>
      <c r="C9" s="126">
        <f>J9+R9+S9+AA9+AB9+AJ9+AK9+AS9+AT9+BB9+BC9+BK9</f>
        <v>942.0000000000034</v>
      </c>
      <c r="D9" s="127" t="s">
        <v>28</v>
      </c>
      <c r="E9" s="128">
        <v>20</v>
      </c>
      <c r="F9" s="129" t="s">
        <v>66</v>
      </c>
      <c r="G9" s="130" t="s">
        <v>71</v>
      </c>
      <c r="H9" s="131" t="s">
        <v>67</v>
      </c>
      <c r="I9" s="132" t="s">
        <v>53</v>
      </c>
      <c r="J9" s="133">
        <v>0</v>
      </c>
      <c r="K9" s="78">
        <v>12</v>
      </c>
      <c r="L9" s="82">
        <v>10</v>
      </c>
      <c r="M9" s="82"/>
      <c r="N9" s="82">
        <v>12</v>
      </c>
      <c r="O9" s="82">
        <v>12</v>
      </c>
      <c r="P9" s="82">
        <v>24</v>
      </c>
      <c r="Q9" s="82"/>
      <c r="R9" s="79">
        <f>(TIME(N9,O9,P9)-TIME(K9,L9,M9))*86400+Q9</f>
        <v>144.00000000000333</v>
      </c>
      <c r="S9" s="87">
        <v>0</v>
      </c>
      <c r="T9" s="80">
        <v>12</v>
      </c>
      <c r="U9" s="81">
        <v>52</v>
      </c>
      <c r="V9" s="81"/>
      <c r="W9" s="81">
        <v>12</v>
      </c>
      <c r="X9" s="81">
        <v>54</v>
      </c>
      <c r="Y9" s="81">
        <v>29</v>
      </c>
      <c r="Z9" s="81"/>
      <c r="AA9" s="79">
        <f aca="true" t="shared" si="0" ref="AA9:AA24">(TIME(W9,X9,Y9)-TIME(T9,U9,V9))*86400+Z9</f>
        <v>149.0000000000073</v>
      </c>
      <c r="AB9" s="87">
        <v>0</v>
      </c>
      <c r="AC9" s="78">
        <v>13</v>
      </c>
      <c r="AD9" s="82">
        <v>34</v>
      </c>
      <c r="AE9" s="82"/>
      <c r="AF9" s="82">
        <v>13</v>
      </c>
      <c r="AG9" s="82">
        <v>36</v>
      </c>
      <c r="AH9" s="82">
        <v>36</v>
      </c>
      <c r="AI9" s="82"/>
      <c r="AJ9" s="79">
        <f aca="true" t="shared" si="1" ref="AJ9:AJ17">(TIME(AF9,AG9,AH9)-TIME(AC9,AD9,AE9))*86400+AI9</f>
        <v>155.99999999999562</v>
      </c>
      <c r="AK9" s="87">
        <v>0</v>
      </c>
      <c r="AL9" s="78">
        <v>14</v>
      </c>
      <c r="AM9" s="82">
        <v>47</v>
      </c>
      <c r="AN9" s="82"/>
      <c r="AO9" s="82">
        <v>14</v>
      </c>
      <c r="AP9" s="82">
        <v>49</v>
      </c>
      <c r="AQ9" s="82">
        <v>51</v>
      </c>
      <c r="AR9" s="82"/>
      <c r="AS9" s="79">
        <f>(TIME(AO9,AP9,AQ9)-TIME(AL9,AM9,AN9))*86400+AR9</f>
        <v>170.99999999999795</v>
      </c>
      <c r="AT9" s="87">
        <v>0</v>
      </c>
      <c r="AU9" s="78">
        <v>15</v>
      </c>
      <c r="AV9" s="82">
        <v>30</v>
      </c>
      <c r="AW9" s="82"/>
      <c r="AX9" s="82">
        <v>15</v>
      </c>
      <c r="AY9" s="82">
        <v>32</v>
      </c>
      <c r="AZ9" s="82">
        <v>36</v>
      </c>
      <c r="BA9" s="82"/>
      <c r="BB9" s="79">
        <f aca="true" t="shared" si="2" ref="BB9:BB17">(TIME(AX9,AY9,AZ9)-TIME(AU9,AV9,AW9))*86400+BA9</f>
        <v>155.99999999999562</v>
      </c>
      <c r="BC9" s="87">
        <v>0</v>
      </c>
      <c r="BD9" s="78">
        <v>16</v>
      </c>
      <c r="BE9" s="82">
        <v>13</v>
      </c>
      <c r="BF9" s="82"/>
      <c r="BG9" s="82">
        <v>16</v>
      </c>
      <c r="BH9" s="82">
        <v>15</v>
      </c>
      <c r="BI9" s="82">
        <v>46</v>
      </c>
      <c r="BJ9" s="82"/>
      <c r="BK9" s="79">
        <f aca="true" t="shared" si="3" ref="BK9:BK17">(TIME(BG9,BH9,BI9)-TIME(BD9,BE9,BF9))*86400+BJ9</f>
        <v>166.00000000000358</v>
      </c>
    </row>
    <row r="10" spans="1:63" ht="26.25" customHeight="1">
      <c r="A10" s="71">
        <v>24</v>
      </c>
      <c r="B10" s="69">
        <v>2</v>
      </c>
      <c r="C10" s="75">
        <f>J10+R10+S10+AA10+AB10+AJ10+AK10+AS10+AT10+BB10+BC10+BK10</f>
        <v>1007.9999999999849</v>
      </c>
      <c r="D10" s="16" t="s">
        <v>28</v>
      </c>
      <c r="E10" s="17">
        <v>16</v>
      </c>
      <c r="F10" s="50" t="s">
        <v>39</v>
      </c>
      <c r="G10" s="38" t="s">
        <v>38</v>
      </c>
      <c r="H10" s="51" t="s">
        <v>37</v>
      </c>
      <c r="I10" s="41" t="s">
        <v>106</v>
      </c>
      <c r="J10" s="85">
        <v>0</v>
      </c>
      <c r="K10" s="39">
        <v>12</v>
      </c>
      <c r="L10" s="5">
        <v>8</v>
      </c>
      <c r="M10" s="5"/>
      <c r="N10" s="5">
        <v>12</v>
      </c>
      <c r="O10" s="5">
        <v>10</v>
      </c>
      <c r="P10" s="5">
        <v>30</v>
      </c>
      <c r="Q10" s="5"/>
      <c r="R10" s="40">
        <f>(TIME(N10,O10,P10)-TIME(K10,L10,M10))*86400+Q10</f>
        <v>150.00000000000426</v>
      </c>
      <c r="S10" s="88">
        <v>0</v>
      </c>
      <c r="T10" s="77">
        <v>12</v>
      </c>
      <c r="U10" s="76">
        <v>50</v>
      </c>
      <c r="V10" s="76"/>
      <c r="W10" s="76">
        <v>12</v>
      </c>
      <c r="X10" s="76">
        <v>52</v>
      </c>
      <c r="Y10" s="76">
        <v>43</v>
      </c>
      <c r="Z10" s="76"/>
      <c r="AA10" s="40">
        <f t="shared" si="0"/>
        <v>163.0000000000031</v>
      </c>
      <c r="AB10" s="88">
        <v>0</v>
      </c>
      <c r="AC10" s="39">
        <v>13</v>
      </c>
      <c r="AD10" s="5">
        <v>32</v>
      </c>
      <c r="AE10" s="5"/>
      <c r="AF10" s="5">
        <v>13</v>
      </c>
      <c r="AG10" s="5">
        <v>34</v>
      </c>
      <c r="AH10" s="5">
        <v>49</v>
      </c>
      <c r="AI10" s="5"/>
      <c r="AJ10" s="40">
        <f t="shared" si="1"/>
        <v>168.99999999999443</v>
      </c>
      <c r="AK10" s="88">
        <v>0</v>
      </c>
      <c r="AL10" s="39">
        <v>14</v>
      </c>
      <c r="AM10" s="5">
        <v>45</v>
      </c>
      <c r="AN10" s="5"/>
      <c r="AO10" s="5">
        <v>14</v>
      </c>
      <c r="AP10" s="5">
        <v>47</v>
      </c>
      <c r="AQ10" s="5">
        <v>51</v>
      </c>
      <c r="AR10" s="5"/>
      <c r="AS10" s="40">
        <f>(TIME(AO10,AP10,AQ10)-TIME(AL10,AM10,AN10))*86400+AR10</f>
        <v>170.99999999999795</v>
      </c>
      <c r="AT10" s="88">
        <v>0</v>
      </c>
      <c r="AU10" s="39">
        <v>15</v>
      </c>
      <c r="AV10" s="5">
        <v>28</v>
      </c>
      <c r="AW10" s="5"/>
      <c r="AX10" s="5">
        <v>15</v>
      </c>
      <c r="AY10" s="5">
        <v>30</v>
      </c>
      <c r="AZ10" s="5">
        <v>54</v>
      </c>
      <c r="BA10" s="5"/>
      <c r="BB10" s="40">
        <f t="shared" si="2"/>
        <v>173.9999999999984</v>
      </c>
      <c r="BC10" s="88">
        <v>0</v>
      </c>
      <c r="BD10" s="39">
        <v>16</v>
      </c>
      <c r="BE10" s="5">
        <v>11</v>
      </c>
      <c r="BF10" s="5"/>
      <c r="BG10" s="5">
        <v>16</v>
      </c>
      <c r="BH10" s="5">
        <v>14</v>
      </c>
      <c r="BI10" s="5">
        <v>1</v>
      </c>
      <c r="BJ10" s="5"/>
      <c r="BK10" s="40">
        <f t="shared" si="3"/>
        <v>180.99999999998673</v>
      </c>
    </row>
    <row r="11" spans="1:63" ht="26.25" customHeight="1">
      <c r="A11" s="71"/>
      <c r="B11" s="190" t="s">
        <v>92</v>
      </c>
      <c r="C11" s="191"/>
      <c r="D11" s="16" t="s">
        <v>28</v>
      </c>
      <c r="E11" s="17">
        <v>22</v>
      </c>
      <c r="F11" s="50" t="s">
        <v>40</v>
      </c>
      <c r="G11" s="38" t="s">
        <v>18</v>
      </c>
      <c r="H11" s="51" t="s">
        <v>37</v>
      </c>
      <c r="I11" s="41" t="s">
        <v>107</v>
      </c>
      <c r="J11" s="85">
        <v>0</v>
      </c>
      <c r="K11" s="39">
        <v>12</v>
      </c>
      <c r="L11" s="5">
        <v>4</v>
      </c>
      <c r="M11" s="5"/>
      <c r="N11" s="5">
        <v>12</v>
      </c>
      <c r="O11" s="5">
        <v>6</v>
      </c>
      <c r="P11" s="5">
        <v>29</v>
      </c>
      <c r="Q11" s="5"/>
      <c r="R11" s="40">
        <f>(TIME(N11,O11,P11)-TIME(K11,L11,M11))*86400+Q11</f>
        <v>148.99999999999773</v>
      </c>
      <c r="S11" s="88">
        <v>0</v>
      </c>
      <c r="T11" s="77">
        <v>12</v>
      </c>
      <c r="U11" s="76">
        <v>46</v>
      </c>
      <c r="V11" s="76"/>
      <c r="W11" s="76">
        <v>12</v>
      </c>
      <c r="X11" s="76">
        <v>48</v>
      </c>
      <c r="Y11" s="76">
        <v>44</v>
      </c>
      <c r="Z11" s="76"/>
      <c r="AA11" s="40">
        <f t="shared" si="0"/>
        <v>164.00000000000006</v>
      </c>
      <c r="AB11" s="88">
        <v>0</v>
      </c>
      <c r="AC11" s="39">
        <v>13</v>
      </c>
      <c r="AD11" s="5">
        <v>28</v>
      </c>
      <c r="AE11" s="5"/>
      <c r="AF11" s="5">
        <v>13</v>
      </c>
      <c r="AG11" s="5">
        <v>30</v>
      </c>
      <c r="AH11" s="5">
        <v>56</v>
      </c>
      <c r="AI11" s="76"/>
      <c r="AJ11" s="40">
        <f t="shared" si="1"/>
        <v>176.00000000000193</v>
      </c>
      <c r="AK11" s="88"/>
      <c r="AL11" s="39">
        <v>14</v>
      </c>
      <c r="AM11" s="5">
        <v>43</v>
      </c>
      <c r="AN11" s="5"/>
      <c r="AO11" s="5" t="s">
        <v>91</v>
      </c>
      <c r="AP11" s="5"/>
      <c r="AQ11" s="5"/>
      <c r="AR11" s="5"/>
      <c r="AS11" s="40"/>
      <c r="AT11" s="88"/>
      <c r="AU11" s="39"/>
      <c r="AV11" s="5"/>
      <c r="AW11" s="5"/>
      <c r="AX11" s="5"/>
      <c r="AY11" s="5"/>
      <c r="AZ11" s="5"/>
      <c r="BA11" s="5"/>
      <c r="BB11" s="40">
        <f t="shared" si="2"/>
        <v>0</v>
      </c>
      <c r="BC11" s="88"/>
      <c r="BD11" s="39"/>
      <c r="BE11" s="5"/>
      <c r="BF11" s="5"/>
      <c r="BG11" s="5"/>
      <c r="BH11" s="5"/>
      <c r="BI11" s="5"/>
      <c r="BJ11" s="5"/>
      <c r="BK11" s="40">
        <f t="shared" si="3"/>
        <v>0</v>
      </c>
    </row>
    <row r="12" spans="1:63" ht="26.25" customHeight="1" thickBot="1">
      <c r="A12" s="134"/>
      <c r="B12" s="192" t="s">
        <v>92</v>
      </c>
      <c r="C12" s="193"/>
      <c r="D12" s="135" t="s">
        <v>28</v>
      </c>
      <c r="E12" s="136">
        <v>4</v>
      </c>
      <c r="F12" s="137" t="s">
        <v>35</v>
      </c>
      <c r="G12" s="138" t="s">
        <v>26</v>
      </c>
      <c r="H12" s="139" t="s">
        <v>37</v>
      </c>
      <c r="I12" s="140" t="s">
        <v>57</v>
      </c>
      <c r="J12" s="141">
        <v>0</v>
      </c>
      <c r="K12" s="142">
        <v>12</v>
      </c>
      <c r="L12" s="143">
        <v>6</v>
      </c>
      <c r="M12" s="143"/>
      <c r="N12" s="143" t="s">
        <v>91</v>
      </c>
      <c r="O12" s="143"/>
      <c r="P12" s="143"/>
      <c r="Q12" s="143"/>
      <c r="R12" s="144"/>
      <c r="S12" s="145"/>
      <c r="T12" s="146"/>
      <c r="U12" s="147"/>
      <c r="V12" s="147"/>
      <c r="W12" s="147"/>
      <c r="X12" s="147"/>
      <c r="Y12" s="147"/>
      <c r="Z12" s="147"/>
      <c r="AA12" s="144"/>
      <c r="AB12" s="145"/>
      <c r="AC12" s="142"/>
      <c r="AD12" s="143"/>
      <c r="AE12" s="143"/>
      <c r="AF12" s="143"/>
      <c r="AG12" s="143"/>
      <c r="AH12" s="143"/>
      <c r="AI12" s="143"/>
      <c r="AJ12" s="144"/>
      <c r="AK12" s="145"/>
      <c r="AL12" s="142">
        <v>14</v>
      </c>
      <c r="AM12" s="143">
        <v>49</v>
      </c>
      <c r="AN12" s="143"/>
      <c r="AO12" s="143">
        <v>14</v>
      </c>
      <c r="AP12" s="143">
        <v>52</v>
      </c>
      <c r="AQ12" s="143">
        <v>16</v>
      </c>
      <c r="AR12" s="143"/>
      <c r="AS12" s="144">
        <f aca="true" t="shared" si="4" ref="AS12:AS17">(TIME(AO12,AP12,AQ12)-TIME(AL12,AM12,AN12))*86400+AR12</f>
        <v>195.99999999999866</v>
      </c>
      <c r="AT12" s="145"/>
      <c r="AU12" s="142">
        <v>15</v>
      </c>
      <c r="AV12" s="143">
        <v>32</v>
      </c>
      <c r="AW12" s="143"/>
      <c r="AX12" s="143">
        <v>15</v>
      </c>
      <c r="AY12" s="143">
        <v>35</v>
      </c>
      <c r="AZ12" s="143">
        <v>3</v>
      </c>
      <c r="BA12" s="143"/>
      <c r="BB12" s="144">
        <f t="shared" si="2"/>
        <v>182.99999999999983</v>
      </c>
      <c r="BC12" s="145"/>
      <c r="BD12" s="142">
        <v>16</v>
      </c>
      <c r="BE12" s="143">
        <v>15</v>
      </c>
      <c r="BF12" s="143"/>
      <c r="BG12" s="143">
        <v>16</v>
      </c>
      <c r="BH12" s="143">
        <v>18</v>
      </c>
      <c r="BI12" s="143">
        <v>7</v>
      </c>
      <c r="BJ12" s="143"/>
      <c r="BK12" s="144">
        <f t="shared" si="3"/>
        <v>186.99999999999727</v>
      </c>
    </row>
    <row r="13" spans="1:63" ht="26.25" customHeight="1">
      <c r="A13" s="70">
        <v>60</v>
      </c>
      <c r="B13" s="125">
        <v>1</v>
      </c>
      <c r="C13" s="126">
        <f>J13+R13+S13+AA13+AB13+AJ13+AK13+AS13+AT13+BB13+BC13+BK13</f>
        <v>1003.9999999999973</v>
      </c>
      <c r="D13" s="127" t="s">
        <v>27</v>
      </c>
      <c r="E13" s="128">
        <v>9</v>
      </c>
      <c r="F13" s="129" t="s">
        <v>61</v>
      </c>
      <c r="G13" s="130" t="s">
        <v>90</v>
      </c>
      <c r="H13" s="131" t="s">
        <v>42</v>
      </c>
      <c r="I13" s="132" t="s">
        <v>57</v>
      </c>
      <c r="J13" s="133">
        <v>0</v>
      </c>
      <c r="K13" s="78">
        <v>12</v>
      </c>
      <c r="L13" s="82">
        <v>12</v>
      </c>
      <c r="M13" s="82"/>
      <c r="N13" s="82">
        <v>12</v>
      </c>
      <c r="O13" s="82">
        <v>14</v>
      </c>
      <c r="P13" s="82">
        <v>32</v>
      </c>
      <c r="Q13" s="82"/>
      <c r="R13" s="79">
        <f aca="true" t="shared" si="5" ref="R13:R24">(TIME(N13,O13,P13)-TIME(K13,L13,M13))*86400+Q13</f>
        <v>152.0000000000078</v>
      </c>
      <c r="S13" s="87">
        <v>0</v>
      </c>
      <c r="T13" s="80">
        <v>12</v>
      </c>
      <c r="U13" s="81">
        <v>54</v>
      </c>
      <c r="V13" s="81"/>
      <c r="W13" s="81">
        <v>12</v>
      </c>
      <c r="X13" s="81">
        <v>56</v>
      </c>
      <c r="Y13" s="81">
        <v>39</v>
      </c>
      <c r="Z13" s="81"/>
      <c r="AA13" s="79">
        <f t="shared" si="0"/>
        <v>158.99999999999608</v>
      </c>
      <c r="AB13" s="87">
        <v>0</v>
      </c>
      <c r="AC13" s="78">
        <v>13</v>
      </c>
      <c r="AD13" s="82">
        <v>36</v>
      </c>
      <c r="AE13" s="82"/>
      <c r="AF13" s="82">
        <v>13</v>
      </c>
      <c r="AG13" s="82">
        <v>38</v>
      </c>
      <c r="AH13" s="82">
        <v>46</v>
      </c>
      <c r="AI13" s="82"/>
      <c r="AJ13" s="79">
        <f t="shared" si="1"/>
        <v>166.00000000000358</v>
      </c>
      <c r="AK13" s="87">
        <v>0</v>
      </c>
      <c r="AL13" s="78">
        <v>14</v>
      </c>
      <c r="AM13" s="82">
        <v>51</v>
      </c>
      <c r="AN13" s="82"/>
      <c r="AO13" s="82">
        <v>14</v>
      </c>
      <c r="AP13" s="82">
        <v>53</v>
      </c>
      <c r="AQ13" s="82">
        <v>54</v>
      </c>
      <c r="AR13" s="82"/>
      <c r="AS13" s="79">
        <f t="shared" si="4"/>
        <v>173.9999999999984</v>
      </c>
      <c r="AT13" s="87">
        <v>0</v>
      </c>
      <c r="AU13" s="78">
        <v>15</v>
      </c>
      <c r="AV13" s="82">
        <v>34</v>
      </c>
      <c r="AW13" s="82"/>
      <c r="AX13" s="82">
        <v>15</v>
      </c>
      <c r="AY13" s="82">
        <v>36</v>
      </c>
      <c r="AZ13" s="82">
        <v>55</v>
      </c>
      <c r="BA13" s="82"/>
      <c r="BB13" s="79">
        <f t="shared" si="2"/>
        <v>174.9999999999954</v>
      </c>
      <c r="BC13" s="87">
        <v>0</v>
      </c>
      <c r="BD13" s="78">
        <v>16</v>
      </c>
      <c r="BE13" s="82">
        <v>17</v>
      </c>
      <c r="BF13" s="82"/>
      <c r="BG13" s="82">
        <v>16</v>
      </c>
      <c r="BH13" s="82">
        <v>19</v>
      </c>
      <c r="BI13" s="82">
        <v>58</v>
      </c>
      <c r="BJ13" s="82"/>
      <c r="BK13" s="79">
        <f t="shared" si="3"/>
        <v>177.99999999999585</v>
      </c>
    </row>
    <row r="14" spans="1:63" ht="26.25" customHeight="1">
      <c r="A14" s="71">
        <v>43</v>
      </c>
      <c r="B14" s="69">
        <v>2</v>
      </c>
      <c r="C14" s="75">
        <f>J14+R14+S14+AA14+AB14+AJ14+AK14+AS14+AT14+BB14+BC14+BK14</f>
        <v>1094.9999999999986</v>
      </c>
      <c r="D14" s="16" t="s">
        <v>27</v>
      </c>
      <c r="E14" s="17">
        <v>6</v>
      </c>
      <c r="F14" s="50" t="s">
        <v>36</v>
      </c>
      <c r="G14" s="38" t="s">
        <v>19</v>
      </c>
      <c r="H14" s="51" t="s">
        <v>41</v>
      </c>
      <c r="I14" s="41" t="s">
        <v>53</v>
      </c>
      <c r="J14" s="85">
        <v>0</v>
      </c>
      <c r="K14" s="39">
        <v>12</v>
      </c>
      <c r="L14" s="5">
        <v>16</v>
      </c>
      <c r="M14" s="5"/>
      <c r="N14" s="5">
        <v>12</v>
      </c>
      <c r="O14" s="5">
        <v>18</v>
      </c>
      <c r="P14" s="5">
        <v>48</v>
      </c>
      <c r="Q14" s="5"/>
      <c r="R14" s="40">
        <f t="shared" si="5"/>
        <v>167.9999999999879</v>
      </c>
      <c r="S14" s="88">
        <v>0</v>
      </c>
      <c r="T14" s="77">
        <v>12</v>
      </c>
      <c r="U14" s="76">
        <v>58</v>
      </c>
      <c r="V14" s="76"/>
      <c r="W14" s="76">
        <v>13</v>
      </c>
      <c r="X14" s="76">
        <v>0</v>
      </c>
      <c r="Y14" s="76">
        <v>54</v>
      </c>
      <c r="Z14" s="76"/>
      <c r="AA14" s="40">
        <f t="shared" si="0"/>
        <v>174.00000000000801</v>
      </c>
      <c r="AB14" s="88">
        <v>0</v>
      </c>
      <c r="AC14" s="39">
        <v>13</v>
      </c>
      <c r="AD14" s="5">
        <v>43</v>
      </c>
      <c r="AE14" s="5"/>
      <c r="AF14" s="76">
        <v>13</v>
      </c>
      <c r="AG14" s="5">
        <v>45</v>
      </c>
      <c r="AH14" s="5">
        <v>58</v>
      </c>
      <c r="AI14" s="5"/>
      <c r="AJ14" s="40">
        <f t="shared" si="1"/>
        <v>178.00000000000546</v>
      </c>
      <c r="AK14" s="88">
        <v>0</v>
      </c>
      <c r="AL14" s="39">
        <v>14</v>
      </c>
      <c r="AM14" s="5">
        <v>55</v>
      </c>
      <c r="AN14" s="5"/>
      <c r="AO14" s="5">
        <v>14</v>
      </c>
      <c r="AP14" s="5">
        <v>58</v>
      </c>
      <c r="AQ14" s="5">
        <v>8</v>
      </c>
      <c r="AR14" s="5"/>
      <c r="AS14" s="40">
        <f t="shared" si="4"/>
        <v>188.0000000000038</v>
      </c>
      <c r="AT14" s="88">
        <v>0</v>
      </c>
      <c r="AU14" s="39">
        <v>15</v>
      </c>
      <c r="AV14" s="5">
        <v>38</v>
      </c>
      <c r="AW14" s="5"/>
      <c r="AX14" s="5">
        <v>15</v>
      </c>
      <c r="AY14" s="5">
        <v>41</v>
      </c>
      <c r="AZ14" s="5">
        <v>7</v>
      </c>
      <c r="BA14" s="5"/>
      <c r="BB14" s="40">
        <f t="shared" si="2"/>
        <v>186.99999999999727</v>
      </c>
      <c r="BC14" s="88">
        <v>0</v>
      </c>
      <c r="BD14" s="39">
        <v>16</v>
      </c>
      <c r="BE14" s="5">
        <v>21</v>
      </c>
      <c r="BF14" s="5"/>
      <c r="BG14" s="5">
        <v>16</v>
      </c>
      <c r="BH14" s="5">
        <v>24</v>
      </c>
      <c r="BI14" s="5">
        <v>20</v>
      </c>
      <c r="BJ14" s="5"/>
      <c r="BK14" s="40">
        <f t="shared" si="3"/>
        <v>199.99999999999608</v>
      </c>
    </row>
    <row r="15" spans="1:63" ht="25.5">
      <c r="A15" s="71">
        <v>30</v>
      </c>
      <c r="B15" s="69">
        <v>3</v>
      </c>
      <c r="C15" s="75">
        <f>J15+R15+S15+AA15+AB15+AJ15+AK15+AS15+AT15+BB15+BC15+BK15</f>
        <v>1097.000000000002</v>
      </c>
      <c r="D15" s="16" t="s">
        <v>27</v>
      </c>
      <c r="E15" s="17">
        <v>30</v>
      </c>
      <c r="F15" s="50" t="s">
        <v>64</v>
      </c>
      <c r="G15" s="38" t="s">
        <v>43</v>
      </c>
      <c r="H15" s="51" t="s">
        <v>44</v>
      </c>
      <c r="I15" s="41"/>
      <c r="J15" s="85">
        <v>0</v>
      </c>
      <c r="K15" s="39">
        <v>12</v>
      </c>
      <c r="L15" s="5">
        <v>18</v>
      </c>
      <c r="M15" s="5"/>
      <c r="N15" s="5">
        <v>12</v>
      </c>
      <c r="O15" s="5">
        <v>20</v>
      </c>
      <c r="P15" s="5">
        <v>49</v>
      </c>
      <c r="Q15" s="5"/>
      <c r="R15" s="40">
        <f t="shared" si="5"/>
        <v>168.99999999999443</v>
      </c>
      <c r="S15" s="88">
        <v>0</v>
      </c>
      <c r="T15" s="77">
        <v>13</v>
      </c>
      <c r="U15" s="76">
        <v>0</v>
      </c>
      <c r="V15" s="76"/>
      <c r="W15" s="76">
        <v>13</v>
      </c>
      <c r="X15" s="76">
        <v>2</v>
      </c>
      <c r="Y15" s="76">
        <v>56</v>
      </c>
      <c r="Z15" s="76"/>
      <c r="AA15" s="40">
        <f t="shared" si="0"/>
        <v>176.00000000000193</v>
      </c>
      <c r="AB15" s="88">
        <v>0</v>
      </c>
      <c r="AC15" s="39">
        <v>13</v>
      </c>
      <c r="AD15" s="5">
        <v>45</v>
      </c>
      <c r="AE15" s="5"/>
      <c r="AF15" s="5">
        <v>13</v>
      </c>
      <c r="AG15" s="5">
        <v>48</v>
      </c>
      <c r="AH15" s="5">
        <v>4</v>
      </c>
      <c r="AI15" s="5"/>
      <c r="AJ15" s="40">
        <f t="shared" si="1"/>
        <v>184.00000000000637</v>
      </c>
      <c r="AK15" s="88">
        <v>0</v>
      </c>
      <c r="AL15" s="39">
        <v>14</v>
      </c>
      <c r="AM15" s="5">
        <v>57</v>
      </c>
      <c r="AN15" s="5"/>
      <c r="AO15" s="5">
        <v>15</v>
      </c>
      <c r="AP15" s="5">
        <v>0</v>
      </c>
      <c r="AQ15" s="5">
        <v>8</v>
      </c>
      <c r="AR15" s="76"/>
      <c r="AS15" s="40">
        <f t="shared" si="4"/>
        <v>188.0000000000038</v>
      </c>
      <c r="AT15" s="88">
        <v>0</v>
      </c>
      <c r="AU15" s="39">
        <v>15</v>
      </c>
      <c r="AV15" s="5">
        <v>40</v>
      </c>
      <c r="AW15" s="5"/>
      <c r="AX15" s="5">
        <v>15</v>
      </c>
      <c r="AY15" s="5">
        <v>43</v>
      </c>
      <c r="AZ15" s="5">
        <v>10</v>
      </c>
      <c r="BA15" s="76"/>
      <c r="BB15" s="40">
        <f t="shared" si="2"/>
        <v>189.99999999999773</v>
      </c>
      <c r="BC15" s="88">
        <v>0</v>
      </c>
      <c r="BD15" s="39">
        <v>16</v>
      </c>
      <c r="BE15" s="5">
        <v>23</v>
      </c>
      <c r="BF15" s="5"/>
      <c r="BG15" s="5">
        <v>16</v>
      </c>
      <c r="BH15" s="5">
        <v>26</v>
      </c>
      <c r="BI15" s="5">
        <v>10</v>
      </c>
      <c r="BJ15" s="76"/>
      <c r="BK15" s="40">
        <f t="shared" si="3"/>
        <v>189.99999999999773</v>
      </c>
    </row>
    <row r="16" spans="1:63" ht="25.5">
      <c r="A16" s="71">
        <v>19</v>
      </c>
      <c r="B16" s="69">
        <v>4</v>
      </c>
      <c r="C16" s="75">
        <f>J16+R16+S16+AA16+AB16+AJ16+AK16+AS16+AT16+BB16+BC16+BK16</f>
        <v>1138.999999999999</v>
      </c>
      <c r="D16" s="16" t="s">
        <v>27</v>
      </c>
      <c r="E16" s="17">
        <v>26</v>
      </c>
      <c r="F16" s="50" t="s">
        <v>33</v>
      </c>
      <c r="G16" s="38" t="s">
        <v>21</v>
      </c>
      <c r="H16" s="51" t="s">
        <v>41</v>
      </c>
      <c r="I16" s="41" t="s">
        <v>107</v>
      </c>
      <c r="J16" s="85">
        <v>0</v>
      </c>
      <c r="K16" s="39">
        <v>12</v>
      </c>
      <c r="L16" s="5">
        <v>14</v>
      </c>
      <c r="M16" s="5"/>
      <c r="N16" s="5">
        <v>12</v>
      </c>
      <c r="O16" s="5">
        <v>16</v>
      </c>
      <c r="P16" s="5">
        <v>52</v>
      </c>
      <c r="Q16" s="5"/>
      <c r="R16" s="40">
        <f t="shared" si="5"/>
        <v>172.0000000000045</v>
      </c>
      <c r="S16" s="88">
        <v>0</v>
      </c>
      <c r="T16" s="77">
        <v>12</v>
      </c>
      <c r="U16" s="76">
        <v>56</v>
      </c>
      <c r="V16" s="76"/>
      <c r="W16" s="76">
        <v>12</v>
      </c>
      <c r="X16" s="76">
        <v>59</v>
      </c>
      <c r="Y16" s="76">
        <v>5</v>
      </c>
      <c r="Z16" s="76"/>
      <c r="AA16" s="40">
        <f t="shared" si="0"/>
        <v>185.00000000000335</v>
      </c>
      <c r="AB16" s="88">
        <v>0</v>
      </c>
      <c r="AC16" s="77">
        <v>13</v>
      </c>
      <c r="AD16" s="76">
        <v>41</v>
      </c>
      <c r="AE16" s="5"/>
      <c r="AF16" s="5">
        <v>13</v>
      </c>
      <c r="AG16" s="5">
        <v>44</v>
      </c>
      <c r="AH16" s="5">
        <v>9</v>
      </c>
      <c r="AI16" s="5"/>
      <c r="AJ16" s="40">
        <f t="shared" si="1"/>
        <v>189.00000000000077</v>
      </c>
      <c r="AK16" s="88">
        <v>0</v>
      </c>
      <c r="AL16" s="39">
        <v>14</v>
      </c>
      <c r="AM16" s="5">
        <v>53</v>
      </c>
      <c r="AN16" s="5"/>
      <c r="AO16" s="5">
        <v>14</v>
      </c>
      <c r="AP16" s="5">
        <v>56</v>
      </c>
      <c r="AQ16" s="5">
        <v>18</v>
      </c>
      <c r="AR16" s="5"/>
      <c r="AS16" s="40">
        <f t="shared" si="4"/>
        <v>197.99999999999258</v>
      </c>
      <c r="AT16" s="88">
        <v>0</v>
      </c>
      <c r="AU16" s="39">
        <v>15</v>
      </c>
      <c r="AV16" s="5">
        <v>36</v>
      </c>
      <c r="AW16" s="5"/>
      <c r="AX16" s="5">
        <v>15</v>
      </c>
      <c r="AY16" s="5">
        <v>39</v>
      </c>
      <c r="AZ16" s="5">
        <v>16</v>
      </c>
      <c r="BA16" s="5"/>
      <c r="BB16" s="40">
        <f t="shared" si="2"/>
        <v>195.99999999999866</v>
      </c>
      <c r="BC16" s="88">
        <v>0</v>
      </c>
      <c r="BD16" s="39">
        <v>16</v>
      </c>
      <c r="BE16" s="5">
        <v>19</v>
      </c>
      <c r="BF16" s="5"/>
      <c r="BG16" s="5">
        <v>16</v>
      </c>
      <c r="BH16" s="5">
        <v>22</v>
      </c>
      <c r="BI16" s="5">
        <v>19</v>
      </c>
      <c r="BJ16" s="5"/>
      <c r="BK16" s="40">
        <f t="shared" si="3"/>
        <v>198.99999999999915</v>
      </c>
    </row>
    <row r="17" spans="1:63" ht="25.5">
      <c r="A17" s="71">
        <v>10</v>
      </c>
      <c r="B17" s="69">
        <v>5</v>
      </c>
      <c r="C17" s="75">
        <f>J17+R17+S17+AA17+AB17+AJ17+AK17+AS17+AT17+BB17+BC17+BK17</f>
        <v>1184.9999999999934</v>
      </c>
      <c r="D17" s="16" t="s">
        <v>27</v>
      </c>
      <c r="E17" s="17">
        <v>38</v>
      </c>
      <c r="F17" s="50" t="s">
        <v>65</v>
      </c>
      <c r="G17" s="38" t="s">
        <v>46</v>
      </c>
      <c r="H17" s="51" t="s">
        <v>45</v>
      </c>
      <c r="I17" s="41"/>
      <c r="J17" s="85">
        <v>0</v>
      </c>
      <c r="K17" s="39">
        <v>12</v>
      </c>
      <c r="L17" s="5">
        <v>22</v>
      </c>
      <c r="M17" s="5"/>
      <c r="N17" s="5">
        <v>12</v>
      </c>
      <c r="O17" s="5">
        <v>25</v>
      </c>
      <c r="P17" s="5">
        <v>2</v>
      </c>
      <c r="Q17" s="76"/>
      <c r="R17" s="40">
        <f t="shared" si="5"/>
        <v>181.9999999999933</v>
      </c>
      <c r="S17" s="88">
        <v>0</v>
      </c>
      <c r="T17" s="77">
        <v>13</v>
      </c>
      <c r="U17" s="76">
        <v>2</v>
      </c>
      <c r="V17" s="76"/>
      <c r="W17" s="76">
        <v>13</v>
      </c>
      <c r="X17" s="76">
        <v>5</v>
      </c>
      <c r="Y17" s="76">
        <v>12</v>
      </c>
      <c r="Z17" s="76"/>
      <c r="AA17" s="40">
        <f t="shared" si="0"/>
        <v>192.00000000000125</v>
      </c>
      <c r="AB17" s="88">
        <v>0</v>
      </c>
      <c r="AC17" s="39">
        <v>13</v>
      </c>
      <c r="AD17" s="5">
        <v>47</v>
      </c>
      <c r="AE17" s="5"/>
      <c r="AF17" s="5">
        <v>13</v>
      </c>
      <c r="AG17" s="5">
        <v>50</v>
      </c>
      <c r="AH17" s="5">
        <v>17</v>
      </c>
      <c r="AI17" s="5"/>
      <c r="AJ17" s="40">
        <f t="shared" si="1"/>
        <v>197.00000000000523</v>
      </c>
      <c r="AK17" s="88">
        <v>0</v>
      </c>
      <c r="AL17" s="39">
        <v>14</v>
      </c>
      <c r="AM17" s="5">
        <v>59</v>
      </c>
      <c r="AN17" s="5"/>
      <c r="AO17" s="5">
        <v>15</v>
      </c>
      <c r="AP17" s="5">
        <v>2</v>
      </c>
      <c r="AQ17" s="5">
        <v>20</v>
      </c>
      <c r="AR17" s="5"/>
      <c r="AS17" s="40">
        <f t="shared" si="4"/>
        <v>200.00000000000568</v>
      </c>
      <c r="AT17" s="88">
        <v>0</v>
      </c>
      <c r="AU17" s="39">
        <v>15</v>
      </c>
      <c r="AV17" s="5">
        <v>42</v>
      </c>
      <c r="AW17" s="5"/>
      <c r="AX17" s="5">
        <v>15</v>
      </c>
      <c r="AY17" s="5">
        <v>45</v>
      </c>
      <c r="AZ17" s="5">
        <v>23</v>
      </c>
      <c r="BA17" s="5"/>
      <c r="BB17" s="40">
        <f t="shared" si="2"/>
        <v>202.99999999999656</v>
      </c>
      <c r="BC17" s="88">
        <v>0</v>
      </c>
      <c r="BD17" s="39">
        <v>16</v>
      </c>
      <c r="BE17" s="5">
        <v>25</v>
      </c>
      <c r="BF17" s="5"/>
      <c r="BG17" s="5">
        <v>16</v>
      </c>
      <c r="BH17" s="5">
        <v>28</v>
      </c>
      <c r="BI17" s="5">
        <v>31</v>
      </c>
      <c r="BJ17" s="5"/>
      <c r="BK17" s="40">
        <f t="shared" si="3"/>
        <v>210.99999999999142</v>
      </c>
    </row>
    <row r="18" spans="1:63" ht="26.25" customHeight="1" thickBot="1">
      <c r="A18" s="134"/>
      <c r="B18" s="192" t="s">
        <v>92</v>
      </c>
      <c r="C18" s="193"/>
      <c r="D18" s="135" t="s">
        <v>27</v>
      </c>
      <c r="E18" s="136">
        <v>31</v>
      </c>
      <c r="F18" s="137" t="s">
        <v>63</v>
      </c>
      <c r="G18" s="138" t="s">
        <v>73</v>
      </c>
      <c r="H18" s="139" t="s">
        <v>74</v>
      </c>
      <c r="I18" s="140" t="s">
        <v>105</v>
      </c>
      <c r="J18" s="141">
        <v>0</v>
      </c>
      <c r="K18" s="142">
        <v>12</v>
      </c>
      <c r="L18" s="143">
        <v>20</v>
      </c>
      <c r="M18" s="143"/>
      <c r="N18" s="143">
        <v>12</v>
      </c>
      <c r="O18" s="143">
        <v>22</v>
      </c>
      <c r="P18" s="143">
        <v>57</v>
      </c>
      <c r="Q18" s="147"/>
      <c r="R18" s="144">
        <f t="shared" si="5"/>
        <v>176.9999999999989</v>
      </c>
      <c r="S18" s="145">
        <v>0</v>
      </c>
      <c r="T18" s="146">
        <v>13</v>
      </c>
      <c r="U18" s="147">
        <v>4</v>
      </c>
      <c r="V18" s="147"/>
      <c r="W18" s="147">
        <v>13</v>
      </c>
      <c r="X18" s="147">
        <v>7</v>
      </c>
      <c r="Y18" s="147">
        <v>6</v>
      </c>
      <c r="Z18" s="147"/>
      <c r="AA18" s="144">
        <f t="shared" si="0"/>
        <v>186.0000000000099</v>
      </c>
      <c r="AB18" s="145">
        <v>0</v>
      </c>
      <c r="AC18" s="142">
        <v>13</v>
      </c>
      <c r="AD18" s="143">
        <v>49</v>
      </c>
      <c r="AE18" s="143"/>
      <c r="AF18" s="143"/>
      <c r="AG18" s="143"/>
      <c r="AH18" s="143"/>
      <c r="AI18" s="143"/>
      <c r="AJ18" s="144" t="s">
        <v>91</v>
      </c>
      <c r="AK18" s="145"/>
      <c r="AL18" s="142"/>
      <c r="AM18" s="143"/>
      <c r="AN18" s="143"/>
      <c r="AO18" s="143"/>
      <c r="AP18" s="143"/>
      <c r="AQ18" s="143"/>
      <c r="AR18" s="143"/>
      <c r="AS18" s="144"/>
      <c r="AT18" s="145"/>
      <c r="AU18" s="142"/>
      <c r="AV18" s="143"/>
      <c r="AW18" s="143"/>
      <c r="AX18" s="143"/>
      <c r="AY18" s="143"/>
      <c r="AZ18" s="143"/>
      <c r="BA18" s="143"/>
      <c r="BB18" s="144"/>
      <c r="BC18" s="145"/>
      <c r="BD18" s="142"/>
      <c r="BE18" s="143"/>
      <c r="BF18" s="143"/>
      <c r="BG18" s="143"/>
      <c r="BH18" s="143"/>
      <c r="BI18" s="143"/>
      <c r="BJ18" s="143"/>
      <c r="BK18" s="144"/>
    </row>
    <row r="19" spans="1:63" ht="25.5" customHeight="1">
      <c r="A19" s="120">
        <v>50</v>
      </c>
      <c r="B19" s="68">
        <v>1</v>
      </c>
      <c r="C19" s="75">
        <f>J19+R19+S19+AA19+AB19+AJ19+AK19+AS19+AT19+BB19+BC19+BK19</f>
        <v>1185.000000000003</v>
      </c>
      <c r="D19" s="52" t="s">
        <v>30</v>
      </c>
      <c r="E19" s="53">
        <v>17</v>
      </c>
      <c r="F19" s="54" t="s">
        <v>39</v>
      </c>
      <c r="G19" s="59" t="s">
        <v>20</v>
      </c>
      <c r="H19" s="55" t="s">
        <v>41</v>
      </c>
      <c r="I19" s="148" t="s">
        <v>107</v>
      </c>
      <c r="J19" s="149">
        <v>0</v>
      </c>
      <c r="K19" s="57">
        <v>12</v>
      </c>
      <c r="L19" s="58">
        <v>26</v>
      </c>
      <c r="M19" s="58"/>
      <c r="N19" s="58">
        <v>12</v>
      </c>
      <c r="O19" s="58">
        <v>28</v>
      </c>
      <c r="P19" s="58">
        <v>52</v>
      </c>
      <c r="Q19" s="58"/>
      <c r="R19" s="121">
        <f t="shared" si="5"/>
        <v>171.9999999999949</v>
      </c>
      <c r="S19" s="122">
        <v>0</v>
      </c>
      <c r="T19" s="123">
        <v>13</v>
      </c>
      <c r="U19" s="124">
        <v>8</v>
      </c>
      <c r="V19" s="124"/>
      <c r="W19" s="124">
        <v>13</v>
      </c>
      <c r="X19" s="124">
        <v>11</v>
      </c>
      <c r="Y19" s="124">
        <v>8</v>
      </c>
      <c r="Z19" s="124"/>
      <c r="AA19" s="121">
        <f t="shared" si="0"/>
        <v>188.0000000000038</v>
      </c>
      <c r="AB19" s="122">
        <v>0</v>
      </c>
      <c r="AC19" s="57">
        <v>13</v>
      </c>
      <c r="AD19" s="58">
        <v>53</v>
      </c>
      <c r="AE19" s="58"/>
      <c r="AF19" s="58">
        <v>13</v>
      </c>
      <c r="AG19" s="58">
        <v>56</v>
      </c>
      <c r="AH19" s="58">
        <v>16</v>
      </c>
      <c r="AI19" s="58"/>
      <c r="AJ19" s="121">
        <f aca="true" t="shared" si="6" ref="AJ19:AJ24">(TIME(AF19,AG19,AH19)-TIME(AC19,AD19,AE19))*86400+AI19</f>
        <v>195.99999999999866</v>
      </c>
      <c r="AK19" s="122">
        <v>0</v>
      </c>
      <c r="AL19" s="57">
        <v>15</v>
      </c>
      <c r="AM19" s="58">
        <v>5</v>
      </c>
      <c r="AN19" s="58"/>
      <c r="AO19" s="58">
        <v>15</v>
      </c>
      <c r="AP19" s="58">
        <v>8</v>
      </c>
      <c r="AQ19" s="58">
        <v>20</v>
      </c>
      <c r="AR19" s="58"/>
      <c r="AS19" s="121">
        <f aca="true" t="shared" si="7" ref="AS19:AS24">(TIME(AO19,AP19,AQ19)-TIME(AL19,AM19,AN19))*86400+AR19</f>
        <v>200.00000000000568</v>
      </c>
      <c r="AT19" s="122">
        <v>0</v>
      </c>
      <c r="AU19" s="57">
        <v>15</v>
      </c>
      <c r="AV19" s="58">
        <v>48</v>
      </c>
      <c r="AW19" s="58"/>
      <c r="AX19" s="58">
        <v>15</v>
      </c>
      <c r="AY19" s="58">
        <v>51</v>
      </c>
      <c r="AZ19" s="58">
        <v>29</v>
      </c>
      <c r="BA19" s="58"/>
      <c r="BB19" s="121">
        <f aca="true" t="shared" si="8" ref="BB19:BB24">(TIME(AX19,AY19,AZ19)-TIME(AU19,AV19,AW19))*86400+BA19</f>
        <v>208.9999999999975</v>
      </c>
      <c r="BC19" s="122">
        <v>0</v>
      </c>
      <c r="BD19" s="57">
        <v>16</v>
      </c>
      <c r="BE19" s="58">
        <v>31</v>
      </c>
      <c r="BF19" s="58"/>
      <c r="BG19" s="58">
        <v>16</v>
      </c>
      <c r="BH19" s="58">
        <v>34</v>
      </c>
      <c r="BI19" s="58">
        <v>40</v>
      </c>
      <c r="BJ19" s="58"/>
      <c r="BK19" s="121">
        <f>(TIME(BG19,BH19,BI19)-TIME(BD19,BE19,BF19))*86400+BJ19</f>
        <v>220.00000000000242</v>
      </c>
    </row>
    <row r="20" spans="1:63" s="4" customFormat="1" ht="25.5">
      <c r="A20" s="71">
        <v>34</v>
      </c>
      <c r="B20" s="119">
        <v>2</v>
      </c>
      <c r="C20" s="75">
        <f>J20+R20+S20+AA20+AB20+AJ20+AK20+AS20+AT20+BB20+BC20+BK20</f>
        <v>1280.0000000000018</v>
      </c>
      <c r="D20" s="16" t="s">
        <v>30</v>
      </c>
      <c r="E20" s="17">
        <v>29</v>
      </c>
      <c r="F20" s="50" t="s">
        <v>63</v>
      </c>
      <c r="G20" s="38" t="s">
        <v>72</v>
      </c>
      <c r="H20" s="51" t="s">
        <v>47</v>
      </c>
      <c r="I20" s="41" t="s">
        <v>106</v>
      </c>
      <c r="J20" s="85">
        <v>0</v>
      </c>
      <c r="K20" s="39">
        <v>12</v>
      </c>
      <c r="L20" s="5">
        <v>30</v>
      </c>
      <c r="M20" s="5"/>
      <c r="N20" s="5">
        <v>12</v>
      </c>
      <c r="O20" s="5">
        <v>33</v>
      </c>
      <c r="P20" s="5">
        <v>10</v>
      </c>
      <c r="Q20" s="76"/>
      <c r="R20" s="40">
        <f t="shared" si="5"/>
        <v>189.99999999999773</v>
      </c>
      <c r="S20" s="88">
        <v>0</v>
      </c>
      <c r="T20" s="77">
        <v>13</v>
      </c>
      <c r="U20" s="76">
        <v>12</v>
      </c>
      <c r="V20" s="76"/>
      <c r="W20" s="76">
        <v>13</v>
      </c>
      <c r="X20" s="76">
        <v>15</v>
      </c>
      <c r="Y20" s="76">
        <v>21</v>
      </c>
      <c r="Z20" s="76"/>
      <c r="AA20" s="40">
        <f t="shared" si="0"/>
        <v>201.00000000000264</v>
      </c>
      <c r="AB20" s="88">
        <v>0</v>
      </c>
      <c r="AC20" s="39">
        <v>13</v>
      </c>
      <c r="AD20" s="5">
        <v>57</v>
      </c>
      <c r="AE20" s="5"/>
      <c r="AF20" s="5">
        <v>14</v>
      </c>
      <c r="AG20" s="5">
        <v>0</v>
      </c>
      <c r="AH20" s="5">
        <v>27</v>
      </c>
      <c r="AI20" s="5"/>
      <c r="AJ20" s="40">
        <f t="shared" si="6"/>
        <v>207.00000000000358</v>
      </c>
      <c r="AK20" s="88">
        <v>0</v>
      </c>
      <c r="AL20" s="39">
        <v>15</v>
      </c>
      <c r="AM20" s="5">
        <v>9</v>
      </c>
      <c r="AN20" s="5"/>
      <c r="AO20" s="5">
        <v>15</v>
      </c>
      <c r="AP20" s="5">
        <v>12</v>
      </c>
      <c r="AQ20" s="5">
        <v>34</v>
      </c>
      <c r="AR20" s="5"/>
      <c r="AS20" s="40">
        <f t="shared" si="7"/>
        <v>214.00000000000148</v>
      </c>
      <c r="AT20" s="88">
        <v>0</v>
      </c>
      <c r="AU20" s="39">
        <v>15</v>
      </c>
      <c r="AV20" s="5">
        <v>52</v>
      </c>
      <c r="AW20" s="5"/>
      <c r="AX20" s="5">
        <v>15</v>
      </c>
      <c r="AY20" s="5">
        <v>55</v>
      </c>
      <c r="AZ20" s="5">
        <v>37</v>
      </c>
      <c r="BA20" s="5"/>
      <c r="BB20" s="40">
        <f t="shared" si="8"/>
        <v>217.00000000000193</v>
      </c>
      <c r="BC20" s="88">
        <v>0</v>
      </c>
      <c r="BD20" s="39">
        <v>16</v>
      </c>
      <c r="BE20" s="5">
        <v>38</v>
      </c>
      <c r="BF20" s="5"/>
      <c r="BG20" s="5">
        <v>16</v>
      </c>
      <c r="BH20" s="5">
        <v>42</v>
      </c>
      <c r="BI20" s="5">
        <v>11</v>
      </c>
      <c r="BJ20" s="5"/>
      <c r="BK20" s="40">
        <f>(TIME(BG20,BH20,BI20)-TIME(BD20,BE20,BF20))*86400+BJ20</f>
        <v>250.9999999999945</v>
      </c>
    </row>
    <row r="21" spans="1:63" ht="26.25" customHeight="1">
      <c r="A21" s="71">
        <v>21</v>
      </c>
      <c r="B21" s="69">
        <v>3</v>
      </c>
      <c r="C21" s="75">
        <f>J21+R21+S21+AA21+AB21+AJ21+AK21+AS21+AT21+BB21+BC21+BK21</f>
        <v>1357.000000000017</v>
      </c>
      <c r="D21" s="16" t="s">
        <v>30</v>
      </c>
      <c r="E21" s="17">
        <v>39</v>
      </c>
      <c r="F21" s="50" t="s">
        <v>39</v>
      </c>
      <c r="G21" s="38" t="s">
        <v>50</v>
      </c>
      <c r="H21" s="51" t="s">
        <v>51</v>
      </c>
      <c r="I21" s="41"/>
      <c r="J21" s="85">
        <v>0</v>
      </c>
      <c r="K21" s="39">
        <v>12</v>
      </c>
      <c r="L21" s="5">
        <v>28</v>
      </c>
      <c r="M21" s="5"/>
      <c r="N21" s="5">
        <v>12</v>
      </c>
      <c r="O21" s="5">
        <v>31</v>
      </c>
      <c r="P21" s="5">
        <v>21</v>
      </c>
      <c r="Q21" s="5"/>
      <c r="R21" s="40">
        <f t="shared" si="5"/>
        <v>201.00000000000264</v>
      </c>
      <c r="S21" s="88">
        <v>0</v>
      </c>
      <c r="T21" s="77">
        <v>13</v>
      </c>
      <c r="U21" s="76">
        <v>10</v>
      </c>
      <c r="V21" s="76"/>
      <c r="W21" s="76">
        <v>13</v>
      </c>
      <c r="X21" s="76">
        <v>13</v>
      </c>
      <c r="Y21" s="76">
        <v>38</v>
      </c>
      <c r="Z21" s="76"/>
      <c r="AA21" s="40">
        <f t="shared" si="0"/>
        <v>218.0000000000085</v>
      </c>
      <c r="AB21" s="88">
        <v>0</v>
      </c>
      <c r="AC21" s="39">
        <v>13</v>
      </c>
      <c r="AD21" s="5">
        <v>55</v>
      </c>
      <c r="AE21" s="5"/>
      <c r="AF21" s="5">
        <v>13</v>
      </c>
      <c r="AG21" s="5">
        <v>58</v>
      </c>
      <c r="AH21" s="5">
        <v>46</v>
      </c>
      <c r="AI21" s="5"/>
      <c r="AJ21" s="40">
        <f t="shared" si="6"/>
        <v>226.00000000000335</v>
      </c>
      <c r="AK21" s="88">
        <v>0</v>
      </c>
      <c r="AL21" s="39">
        <v>15</v>
      </c>
      <c r="AM21" s="5">
        <v>7</v>
      </c>
      <c r="AN21" s="5"/>
      <c r="AO21" s="5">
        <v>15</v>
      </c>
      <c r="AP21" s="5">
        <v>10</v>
      </c>
      <c r="AQ21" s="5">
        <v>48</v>
      </c>
      <c r="AR21" s="5"/>
      <c r="AS21" s="40">
        <f t="shared" si="7"/>
        <v>227.99999999999727</v>
      </c>
      <c r="AT21" s="88">
        <v>0</v>
      </c>
      <c r="AU21" s="39">
        <v>15</v>
      </c>
      <c r="AV21" s="5">
        <v>50</v>
      </c>
      <c r="AW21" s="5"/>
      <c r="AX21" s="5">
        <v>15</v>
      </c>
      <c r="AY21" s="5">
        <v>53</v>
      </c>
      <c r="AZ21" s="5">
        <v>45</v>
      </c>
      <c r="BA21" s="5"/>
      <c r="BB21" s="40">
        <f t="shared" si="8"/>
        <v>225.0000000000064</v>
      </c>
      <c r="BC21" s="88">
        <v>0</v>
      </c>
      <c r="BD21" s="39">
        <v>16</v>
      </c>
      <c r="BE21" s="5">
        <v>36</v>
      </c>
      <c r="BF21" s="5"/>
      <c r="BG21" s="5">
        <v>16</v>
      </c>
      <c r="BH21" s="5">
        <v>40</v>
      </c>
      <c r="BI21" s="5">
        <v>19</v>
      </c>
      <c r="BJ21" s="5"/>
      <c r="BK21" s="40">
        <f>(TIME(BG21,BH21,BI21)-TIME(BD21,BE21,BF21))*86400+BJ21</f>
        <v>258.9999999999989</v>
      </c>
    </row>
    <row r="22" spans="1:63" ht="26.25" customHeight="1">
      <c r="A22" s="71">
        <v>10</v>
      </c>
      <c r="B22" s="69">
        <v>4</v>
      </c>
      <c r="C22" s="75">
        <f>J22+R22+S22+AA22+AB22+AJ22+AK22+AS22+AT22+BB22+BC22+BK22</f>
        <v>1369.0000000000095</v>
      </c>
      <c r="D22" s="16" t="s">
        <v>30</v>
      </c>
      <c r="E22" s="17">
        <v>21</v>
      </c>
      <c r="F22" s="50" t="s">
        <v>70</v>
      </c>
      <c r="G22" s="38" t="s">
        <v>75</v>
      </c>
      <c r="H22" s="51" t="s">
        <v>49</v>
      </c>
      <c r="I22" s="41" t="s">
        <v>105</v>
      </c>
      <c r="J22" s="85">
        <v>0</v>
      </c>
      <c r="K22" s="39">
        <v>12</v>
      </c>
      <c r="L22" s="5">
        <v>32</v>
      </c>
      <c r="M22" s="5"/>
      <c r="N22" s="5">
        <v>12</v>
      </c>
      <c r="O22" s="5">
        <v>35</v>
      </c>
      <c r="P22" s="5">
        <v>21</v>
      </c>
      <c r="Q22" s="5"/>
      <c r="R22" s="40">
        <f t="shared" si="5"/>
        <v>201.00000000000264</v>
      </c>
      <c r="S22" s="88">
        <v>0</v>
      </c>
      <c r="T22" s="77">
        <v>13</v>
      </c>
      <c r="U22" s="76">
        <v>14</v>
      </c>
      <c r="V22" s="76"/>
      <c r="W22" s="76">
        <v>13</v>
      </c>
      <c r="X22" s="76">
        <v>17</v>
      </c>
      <c r="Y22" s="76">
        <v>31</v>
      </c>
      <c r="Z22" s="76"/>
      <c r="AA22" s="40">
        <f t="shared" si="0"/>
        <v>211.0000000000106</v>
      </c>
      <c r="AB22" s="88">
        <v>0</v>
      </c>
      <c r="AC22" s="39">
        <v>13</v>
      </c>
      <c r="AD22" s="5">
        <v>59</v>
      </c>
      <c r="AE22" s="5"/>
      <c r="AF22" s="5">
        <v>14</v>
      </c>
      <c r="AG22" s="5">
        <v>2</v>
      </c>
      <c r="AH22" s="5">
        <v>35</v>
      </c>
      <c r="AI22" s="5"/>
      <c r="AJ22" s="40">
        <f t="shared" si="6"/>
        <v>215.00000000000801</v>
      </c>
      <c r="AK22" s="88">
        <v>0</v>
      </c>
      <c r="AL22" s="39">
        <v>15</v>
      </c>
      <c r="AM22" s="5">
        <v>11</v>
      </c>
      <c r="AN22" s="5"/>
      <c r="AO22" s="5">
        <v>15</v>
      </c>
      <c r="AP22" s="5">
        <v>14</v>
      </c>
      <c r="AQ22" s="5">
        <v>42</v>
      </c>
      <c r="AR22" s="5"/>
      <c r="AS22" s="40">
        <f t="shared" si="7"/>
        <v>221.99999999999633</v>
      </c>
      <c r="AT22" s="88">
        <v>0</v>
      </c>
      <c r="AU22" s="39">
        <v>15</v>
      </c>
      <c r="AV22" s="5">
        <v>54</v>
      </c>
      <c r="AW22" s="5"/>
      <c r="AX22" s="5">
        <v>15</v>
      </c>
      <c r="AY22" s="5">
        <v>57</v>
      </c>
      <c r="AZ22" s="5">
        <v>47</v>
      </c>
      <c r="BA22" s="5"/>
      <c r="BB22" s="40">
        <f t="shared" si="8"/>
        <v>227.0000000000003</v>
      </c>
      <c r="BC22" s="88">
        <v>0</v>
      </c>
      <c r="BD22" s="39">
        <v>16</v>
      </c>
      <c r="BE22" s="5">
        <v>40</v>
      </c>
      <c r="BF22" s="5"/>
      <c r="BG22" s="5">
        <v>16</v>
      </c>
      <c r="BH22" s="5">
        <v>44</v>
      </c>
      <c r="BI22" s="5">
        <v>53</v>
      </c>
      <c r="BJ22" s="5"/>
      <c r="BK22" s="40">
        <f>(TIME(BG22,BH22,BI22)-TIME(BD22,BE22,BF22))*86400+BJ22</f>
        <v>292.9999999999915</v>
      </c>
    </row>
    <row r="23" spans="1:63" ht="31.5" customHeight="1" thickBot="1">
      <c r="A23" s="90"/>
      <c r="B23" s="192" t="s">
        <v>92</v>
      </c>
      <c r="C23" s="193"/>
      <c r="D23" s="91" t="s">
        <v>30</v>
      </c>
      <c r="E23" s="92">
        <v>37</v>
      </c>
      <c r="F23" s="93" t="s">
        <v>62</v>
      </c>
      <c r="G23" s="94" t="s">
        <v>48</v>
      </c>
      <c r="H23" s="95" t="s">
        <v>49</v>
      </c>
      <c r="I23" s="96"/>
      <c r="J23" s="97">
        <v>0</v>
      </c>
      <c r="K23" s="98">
        <v>12</v>
      </c>
      <c r="L23" s="99">
        <v>24</v>
      </c>
      <c r="M23" s="99"/>
      <c r="N23" s="99">
        <v>12</v>
      </c>
      <c r="O23" s="99">
        <v>26</v>
      </c>
      <c r="P23" s="99">
        <v>57</v>
      </c>
      <c r="Q23" s="99"/>
      <c r="R23" s="101">
        <f t="shared" si="5"/>
        <v>176.9999999999989</v>
      </c>
      <c r="S23" s="89">
        <v>0</v>
      </c>
      <c r="T23" s="100">
        <v>13</v>
      </c>
      <c r="U23" s="102">
        <v>6</v>
      </c>
      <c r="V23" s="102"/>
      <c r="W23" s="102">
        <v>13</v>
      </c>
      <c r="X23" s="102">
        <v>9</v>
      </c>
      <c r="Y23" s="102">
        <v>19</v>
      </c>
      <c r="Z23" s="102"/>
      <c r="AA23" s="101">
        <f t="shared" si="0"/>
        <v>199.00000000000873</v>
      </c>
      <c r="AB23" s="89">
        <v>0</v>
      </c>
      <c r="AC23" s="98">
        <v>13</v>
      </c>
      <c r="AD23" s="99">
        <v>51</v>
      </c>
      <c r="AE23" s="99"/>
      <c r="AF23" s="99">
        <v>13</v>
      </c>
      <c r="AG23" s="99">
        <v>54</v>
      </c>
      <c r="AH23" s="99">
        <v>16</v>
      </c>
      <c r="AI23" s="99"/>
      <c r="AJ23" s="101">
        <f t="shared" si="6"/>
        <v>195.99999999999866</v>
      </c>
      <c r="AK23" s="89"/>
      <c r="AL23" s="98">
        <v>15</v>
      </c>
      <c r="AM23" s="99">
        <v>3</v>
      </c>
      <c r="AN23" s="99"/>
      <c r="AO23" s="99">
        <v>15</v>
      </c>
      <c r="AP23" s="99">
        <v>6</v>
      </c>
      <c r="AQ23" s="99">
        <v>30</v>
      </c>
      <c r="AR23" s="99"/>
      <c r="AS23" s="101">
        <f t="shared" si="7"/>
        <v>209.99999999999446</v>
      </c>
      <c r="AT23" s="89"/>
      <c r="AU23" s="98">
        <v>15</v>
      </c>
      <c r="AV23" s="99">
        <v>46</v>
      </c>
      <c r="AW23" s="99"/>
      <c r="AX23" s="99">
        <v>15</v>
      </c>
      <c r="AY23" s="99">
        <v>49</v>
      </c>
      <c r="AZ23" s="99">
        <v>33</v>
      </c>
      <c r="BA23" s="99"/>
      <c r="BB23" s="101">
        <f t="shared" si="8"/>
        <v>213.00000000000452</v>
      </c>
      <c r="BC23" s="89"/>
      <c r="BD23" s="98" t="s">
        <v>91</v>
      </c>
      <c r="BE23" s="99"/>
      <c r="BF23" s="99"/>
      <c r="BG23" s="99"/>
      <c r="BH23" s="99"/>
      <c r="BI23" s="99"/>
      <c r="BJ23" s="99"/>
      <c r="BK23" s="101"/>
    </row>
    <row r="24" spans="1:63" ht="26.25" customHeight="1" thickBot="1">
      <c r="A24" s="103" t="s">
        <v>69</v>
      </c>
      <c r="B24" s="104"/>
      <c r="C24" s="105">
        <f>J24+R24+S24+AA24+AB24+AJ24+AK24+AS24+AT24+BB24+BC24+BK24</f>
        <v>1247.000000000016</v>
      </c>
      <c r="D24" s="106" t="s">
        <v>30</v>
      </c>
      <c r="E24" s="107" t="s">
        <v>86</v>
      </c>
      <c r="F24" s="108" t="s">
        <v>70</v>
      </c>
      <c r="G24" s="109" t="s">
        <v>68</v>
      </c>
      <c r="H24" s="110" t="s">
        <v>47</v>
      </c>
      <c r="I24" s="111"/>
      <c r="J24" s="112">
        <v>0</v>
      </c>
      <c r="K24" s="113">
        <v>12</v>
      </c>
      <c r="L24" s="114">
        <v>0</v>
      </c>
      <c r="M24" s="114"/>
      <c r="N24" s="114">
        <v>12</v>
      </c>
      <c r="O24" s="114">
        <v>3</v>
      </c>
      <c r="P24" s="114">
        <v>1</v>
      </c>
      <c r="Q24" s="114"/>
      <c r="R24" s="115">
        <f t="shared" si="5"/>
        <v>180.9999999999963</v>
      </c>
      <c r="S24" s="116">
        <v>0</v>
      </c>
      <c r="T24" s="117">
        <v>12</v>
      </c>
      <c r="U24" s="118">
        <v>43</v>
      </c>
      <c r="V24" s="118"/>
      <c r="W24" s="118">
        <v>12</v>
      </c>
      <c r="X24" s="118">
        <v>46</v>
      </c>
      <c r="Y24" s="118">
        <v>30</v>
      </c>
      <c r="Z24" s="118"/>
      <c r="AA24" s="115">
        <f t="shared" si="0"/>
        <v>210.00000000000404</v>
      </c>
      <c r="AB24" s="116">
        <v>0</v>
      </c>
      <c r="AC24" s="113">
        <v>13</v>
      </c>
      <c r="AD24" s="114">
        <v>26</v>
      </c>
      <c r="AE24" s="114"/>
      <c r="AF24" s="114">
        <v>13</v>
      </c>
      <c r="AG24" s="114">
        <v>29</v>
      </c>
      <c r="AH24" s="114">
        <v>41</v>
      </c>
      <c r="AI24" s="114"/>
      <c r="AJ24" s="115">
        <f t="shared" si="6"/>
        <v>220.99999999999937</v>
      </c>
      <c r="AK24" s="116">
        <v>0</v>
      </c>
      <c r="AL24" s="113">
        <v>14</v>
      </c>
      <c r="AM24" s="114">
        <v>40</v>
      </c>
      <c r="AN24" s="114"/>
      <c r="AO24" s="114">
        <v>14</v>
      </c>
      <c r="AP24" s="114">
        <v>43</v>
      </c>
      <c r="AQ24" s="114">
        <v>20</v>
      </c>
      <c r="AR24" s="114"/>
      <c r="AS24" s="115">
        <f t="shared" si="7"/>
        <v>200.00000000000568</v>
      </c>
      <c r="AT24" s="116">
        <v>0</v>
      </c>
      <c r="AU24" s="113">
        <v>15</v>
      </c>
      <c r="AV24" s="114">
        <v>25</v>
      </c>
      <c r="AW24" s="114"/>
      <c r="AX24" s="114">
        <v>15</v>
      </c>
      <c r="AY24" s="114">
        <v>28</v>
      </c>
      <c r="AZ24" s="114">
        <v>23</v>
      </c>
      <c r="BA24" s="114"/>
      <c r="BB24" s="115">
        <f t="shared" si="8"/>
        <v>203.00000000000614</v>
      </c>
      <c r="BC24" s="116">
        <v>0</v>
      </c>
      <c r="BD24" s="113">
        <v>16</v>
      </c>
      <c r="BE24" s="114">
        <v>8</v>
      </c>
      <c r="BF24" s="114"/>
      <c r="BG24" s="114">
        <v>16</v>
      </c>
      <c r="BH24" s="114">
        <v>11</v>
      </c>
      <c r="BI24" s="114">
        <v>52</v>
      </c>
      <c r="BJ24" s="114"/>
      <c r="BK24" s="115">
        <f>(TIME(BG24,BH24,BI24)-TIME(BD24,BE24,BF24))*86400+BJ24</f>
        <v>232.0000000000043</v>
      </c>
    </row>
    <row r="25" spans="1:63" ht="18">
      <c r="A25" s="42"/>
      <c r="B25" s="42"/>
      <c r="C25" s="43"/>
      <c r="D25" s="42"/>
      <c r="E25" s="44"/>
      <c r="F25" s="44"/>
      <c r="G25" s="45"/>
      <c r="H25" s="46"/>
      <c r="I25" s="46"/>
      <c r="J25" s="46"/>
      <c r="K25" s="47"/>
      <c r="L25" s="47"/>
      <c r="M25" s="47"/>
      <c r="N25" s="47"/>
      <c r="O25" s="47"/>
      <c r="P25" s="47"/>
      <c r="Q25" s="47"/>
      <c r="R25" s="48"/>
      <c r="S25" s="48"/>
      <c r="T25" s="47"/>
      <c r="U25" s="47"/>
      <c r="V25" s="47"/>
      <c r="W25" s="47"/>
      <c r="X25" s="47"/>
      <c r="Y25" s="47"/>
      <c r="Z25" s="47"/>
      <c r="AA25" s="48"/>
      <c r="AB25" s="48"/>
      <c r="AC25" s="47"/>
      <c r="AD25" s="47"/>
      <c r="AE25" s="47"/>
      <c r="AF25" s="47"/>
      <c r="AG25" s="47"/>
      <c r="AH25" s="47"/>
      <c r="AI25" s="47"/>
      <c r="AJ25" s="48"/>
      <c r="AK25" s="48"/>
      <c r="AL25" s="47"/>
      <c r="AM25" s="47"/>
      <c r="AN25" s="47"/>
      <c r="AO25" s="47"/>
      <c r="AP25" s="47"/>
      <c r="AQ25" s="47"/>
      <c r="AR25" s="47"/>
      <c r="AS25" s="48"/>
      <c r="AT25" s="48"/>
      <c r="AU25" s="47"/>
      <c r="AV25" s="47"/>
      <c r="AW25" s="47"/>
      <c r="AX25" s="47"/>
      <c r="AY25" s="47"/>
      <c r="AZ25" s="47"/>
      <c r="BA25" s="47"/>
      <c r="BB25" s="48"/>
      <c r="BC25" s="48"/>
      <c r="BD25" s="47"/>
      <c r="BE25" s="47"/>
      <c r="BF25" s="47"/>
      <c r="BG25" s="47"/>
      <c r="BH25" s="47"/>
      <c r="BI25" s="47"/>
      <c r="BJ25" s="47"/>
      <c r="BK25" s="48"/>
    </row>
    <row r="26" ht="12.75">
      <c r="B26" t="s">
        <v>87</v>
      </c>
    </row>
    <row r="29" ht="12.75">
      <c r="B29" t="s">
        <v>60</v>
      </c>
    </row>
  </sheetData>
  <mergeCells count="49">
    <mergeCell ref="BK6:BK8"/>
    <mergeCell ref="K7:M7"/>
    <mergeCell ref="N7:P7"/>
    <mergeCell ref="T7:V7"/>
    <mergeCell ref="W7:Y7"/>
    <mergeCell ref="AC7:AE7"/>
    <mergeCell ref="AF7:AH7"/>
    <mergeCell ref="AL7:AN7"/>
    <mergeCell ref="AO7:AQ7"/>
    <mergeCell ref="AU7:AW7"/>
    <mergeCell ref="BB6:BB8"/>
    <mergeCell ref="BC6:BC8"/>
    <mergeCell ref="BD6:BI6"/>
    <mergeCell ref="BJ6:BJ8"/>
    <mergeCell ref="BD7:BF7"/>
    <mergeCell ref="BG7:BI7"/>
    <mergeCell ref="AS6:AS8"/>
    <mergeCell ref="AT6:AT8"/>
    <mergeCell ref="AU6:AZ6"/>
    <mergeCell ref="BA6:BA8"/>
    <mergeCell ref="AX7:AZ7"/>
    <mergeCell ref="AJ6:AJ8"/>
    <mergeCell ref="AK6:AK8"/>
    <mergeCell ref="AL6:AQ6"/>
    <mergeCell ref="AR6:AR8"/>
    <mergeCell ref="AA6:AA8"/>
    <mergeCell ref="AB6:AB8"/>
    <mergeCell ref="AC6:AH6"/>
    <mergeCell ref="AI6:AI8"/>
    <mergeCell ref="S6:S8"/>
    <mergeCell ref="F6:F8"/>
    <mergeCell ref="B23:C23"/>
    <mergeCell ref="B18:C18"/>
    <mergeCell ref="B12:C12"/>
    <mergeCell ref="B11:C11"/>
    <mergeCell ref="G6:G8"/>
    <mergeCell ref="H6:H8"/>
    <mergeCell ref="R6:R8"/>
    <mergeCell ref="I6:I8"/>
    <mergeCell ref="Z6:Z8"/>
    <mergeCell ref="J6:J8"/>
    <mergeCell ref="K6:P6"/>
    <mergeCell ref="A6:A8"/>
    <mergeCell ref="B6:B8"/>
    <mergeCell ref="C6:C8"/>
    <mergeCell ref="D6:D8"/>
    <mergeCell ref="Q6:Q8"/>
    <mergeCell ref="E6:E8"/>
    <mergeCell ref="T6:Y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5"/>
  <sheetViews>
    <sheetView workbookViewId="0" topLeftCell="A4">
      <selection activeCell="D21" sqref="D21"/>
    </sheetView>
  </sheetViews>
  <sheetFormatPr defaultColWidth="9.00390625" defaultRowHeight="12.75"/>
  <cols>
    <col min="1" max="1" width="5.00390625" style="0" customWidth="1"/>
    <col min="2" max="2" width="8.375" style="0" bestFit="1" customWidth="1"/>
    <col min="3" max="3" width="7.375" style="0" customWidth="1"/>
    <col min="4" max="4" width="24.75390625" style="7" customWidth="1"/>
    <col min="5" max="5" width="9.25390625" style="2" customWidth="1"/>
    <col min="6" max="6" width="8.75390625" style="2" customWidth="1"/>
    <col min="7" max="7" width="15.125" style="0" customWidth="1"/>
    <col min="8" max="8" width="12.375" style="8" customWidth="1"/>
    <col min="9" max="9" width="4.00390625" style="1" customWidth="1"/>
    <col min="10" max="10" width="4.25390625" style="1" customWidth="1"/>
    <col min="11" max="11" width="3.875" style="1" customWidth="1"/>
    <col min="12" max="12" width="4.00390625" style="1" customWidth="1"/>
    <col min="13" max="13" width="4.25390625" style="1" customWidth="1"/>
    <col min="14" max="14" width="4.125" style="1" customWidth="1"/>
    <col min="15" max="15" width="5.25390625" style="1" customWidth="1"/>
    <col min="16" max="16" width="6.00390625" style="4" customWidth="1"/>
    <col min="17" max="17" width="4.00390625" style="0" customWidth="1"/>
    <col min="18" max="18" width="4.25390625" style="0" customWidth="1"/>
    <col min="19" max="19" width="3.875" style="0" customWidth="1"/>
    <col min="20" max="20" width="4.00390625" style="0" customWidth="1"/>
    <col min="21" max="21" width="4.25390625" style="0" customWidth="1"/>
    <col min="22" max="22" width="3.875" style="0" customWidth="1"/>
    <col min="23" max="23" width="5.25390625" style="0" customWidth="1"/>
    <col min="24" max="24" width="5.00390625" style="4" bestFit="1" customWidth="1"/>
    <col min="25" max="25" width="4.00390625" style="1" customWidth="1"/>
    <col min="26" max="26" width="4.25390625" style="1" customWidth="1"/>
    <col min="27" max="27" width="3.875" style="1" customWidth="1"/>
    <col min="28" max="28" width="4.00390625" style="1" customWidth="1"/>
    <col min="29" max="29" width="4.25390625" style="1" customWidth="1"/>
    <col min="30" max="30" width="3.875" style="1" customWidth="1"/>
    <col min="31" max="31" width="5.25390625" style="1" customWidth="1"/>
    <col min="32" max="32" width="5.00390625" style="4" bestFit="1" customWidth="1"/>
    <col min="33" max="33" width="4.00390625" style="1" customWidth="1"/>
    <col min="34" max="34" width="4.25390625" style="1" customWidth="1"/>
    <col min="35" max="35" width="3.875" style="1" customWidth="1"/>
    <col min="36" max="36" width="4.00390625" style="1" customWidth="1"/>
    <col min="37" max="37" width="4.25390625" style="1" customWidth="1"/>
    <col min="38" max="38" width="3.875" style="1" customWidth="1"/>
    <col min="39" max="39" width="5.25390625" style="1" customWidth="1"/>
    <col min="40" max="40" width="5.00390625" style="4" bestFit="1" customWidth="1"/>
    <col min="41" max="41" width="4.00390625" style="1" customWidth="1"/>
    <col min="42" max="42" width="4.25390625" style="1" customWidth="1"/>
    <col min="43" max="43" width="3.875" style="1" customWidth="1"/>
    <col min="44" max="44" width="4.00390625" style="1" customWidth="1"/>
    <col min="45" max="45" width="4.25390625" style="1" customWidth="1"/>
    <col min="46" max="46" width="3.875" style="1" customWidth="1"/>
    <col min="47" max="47" width="5.25390625" style="1" customWidth="1"/>
    <col min="48" max="49" width="5.00390625" style="4" bestFit="1" customWidth="1"/>
    <col min="50" max="50" width="4.00390625" style="1" customWidth="1"/>
    <col min="51" max="51" width="4.25390625" style="1" customWidth="1"/>
    <col min="52" max="52" width="3.875" style="1" customWidth="1"/>
    <col min="53" max="53" width="4.00390625" style="1" customWidth="1"/>
    <col min="54" max="54" width="4.25390625" style="1" customWidth="1"/>
    <col min="55" max="55" width="3.875" style="1" customWidth="1"/>
    <col min="56" max="56" width="5.25390625" style="1" bestFit="1" customWidth="1"/>
    <col min="57" max="57" width="5.00390625" style="4" bestFit="1" customWidth="1"/>
    <col min="58" max="58" width="4.00390625" style="1" customWidth="1"/>
    <col min="59" max="59" width="4.25390625" style="1" customWidth="1"/>
    <col min="60" max="60" width="3.875" style="1" customWidth="1"/>
    <col min="61" max="61" width="4.00390625" style="1" customWidth="1"/>
    <col min="62" max="62" width="4.25390625" style="1" customWidth="1"/>
    <col min="63" max="63" width="3.875" style="1" customWidth="1"/>
    <col min="64" max="64" width="5.25390625" style="1" bestFit="1" customWidth="1"/>
    <col min="65" max="65" width="5.00390625" style="4" bestFit="1" customWidth="1"/>
    <col min="66" max="66" width="4.00390625" style="1" customWidth="1"/>
    <col min="67" max="67" width="4.25390625" style="1" customWidth="1"/>
    <col min="68" max="68" width="3.875" style="1" customWidth="1"/>
    <col min="69" max="69" width="4.00390625" style="1" customWidth="1"/>
    <col min="70" max="70" width="4.25390625" style="1" customWidth="1"/>
    <col min="71" max="71" width="3.875" style="1" customWidth="1"/>
    <col min="72" max="72" width="5.25390625" style="1" bestFit="1" customWidth="1"/>
    <col min="73" max="73" width="5.00390625" style="4" bestFit="1" customWidth="1"/>
    <col min="74" max="74" width="4.00390625" style="1" customWidth="1"/>
    <col min="75" max="75" width="4.25390625" style="1" customWidth="1"/>
    <col min="76" max="76" width="3.875" style="1" customWidth="1"/>
    <col min="77" max="77" width="4.00390625" style="1" customWidth="1"/>
    <col min="78" max="78" width="4.25390625" style="1" customWidth="1"/>
    <col min="79" max="79" width="3.875" style="1" customWidth="1"/>
    <col min="80" max="80" width="5.25390625" style="1" bestFit="1" customWidth="1"/>
    <col min="81" max="81" width="5.00390625" style="4" bestFit="1" customWidth="1"/>
    <col min="82" max="82" width="4.00390625" style="1" customWidth="1"/>
    <col min="83" max="83" width="4.25390625" style="1" customWidth="1"/>
    <col min="84" max="84" width="3.875" style="1" customWidth="1"/>
    <col min="85" max="85" width="4.00390625" style="1" customWidth="1"/>
    <col min="86" max="86" width="4.25390625" style="1" customWidth="1"/>
    <col min="87" max="87" width="3.875" style="1" customWidth="1"/>
    <col min="88" max="88" width="5.25390625" style="1" bestFit="1" customWidth="1"/>
    <col min="89" max="89" width="5.00390625" style="4" bestFit="1" customWidth="1"/>
  </cols>
  <sheetData>
    <row r="1" spans="2:7" ht="15">
      <c r="B1" s="194" t="s">
        <v>88</v>
      </c>
      <c r="C1" s="194"/>
      <c r="D1" s="194"/>
      <c r="E1" s="194"/>
      <c r="F1" s="194"/>
      <c r="G1" s="194"/>
    </row>
    <row r="2" spans="2:7" ht="15">
      <c r="B2" s="194" t="s">
        <v>25</v>
      </c>
      <c r="C2" s="194"/>
      <c r="D2" s="194"/>
      <c r="E2" s="194"/>
      <c r="F2" s="194"/>
      <c r="G2" s="194"/>
    </row>
    <row r="3" spans="2:7" ht="15">
      <c r="B3" s="73"/>
      <c r="C3" s="73"/>
      <c r="D3" s="73"/>
      <c r="E3" s="73"/>
      <c r="F3" s="73"/>
      <c r="G3" s="74"/>
    </row>
    <row r="4" spans="2:7" ht="12.75" customHeight="1">
      <c r="B4" s="194" t="s">
        <v>77</v>
      </c>
      <c r="C4" s="194"/>
      <c r="D4" s="194"/>
      <c r="E4" s="194"/>
      <c r="F4" s="194"/>
      <c r="G4" s="194"/>
    </row>
    <row r="6" ht="13.5" thickBot="1"/>
    <row r="7" spans="2:7" ht="17.25" customHeight="1" thickBot="1">
      <c r="B7" s="30" t="s">
        <v>56</v>
      </c>
      <c r="C7" s="31" t="s">
        <v>16</v>
      </c>
      <c r="D7" s="32" t="s">
        <v>15</v>
      </c>
      <c r="E7" s="32" t="s">
        <v>14</v>
      </c>
      <c r="F7" s="32" t="s">
        <v>58</v>
      </c>
      <c r="G7" s="67" t="s">
        <v>17</v>
      </c>
    </row>
    <row r="8" spans="2:7" ht="19.5" customHeight="1">
      <c r="B8" s="198" t="s">
        <v>53</v>
      </c>
      <c r="C8" s="199"/>
      <c r="D8" s="199"/>
      <c r="E8" s="199"/>
      <c r="F8" s="199"/>
      <c r="G8" s="200"/>
    </row>
    <row r="9" spans="2:25" ht="15" customHeight="1">
      <c r="B9" s="60">
        <v>6</v>
      </c>
      <c r="C9" s="36" t="s">
        <v>27</v>
      </c>
      <c r="D9" s="63" t="s">
        <v>93</v>
      </c>
      <c r="E9" s="11">
        <v>43</v>
      </c>
      <c r="F9" s="195">
        <v>83</v>
      </c>
      <c r="G9" s="201">
        <v>1</v>
      </c>
      <c r="X9" s="33"/>
      <c r="Y9" s="33"/>
    </row>
    <row r="10" spans="2:25" ht="15" customHeight="1">
      <c r="B10" s="61">
        <v>20</v>
      </c>
      <c r="C10" s="36" t="s">
        <v>28</v>
      </c>
      <c r="D10" s="63" t="s">
        <v>94</v>
      </c>
      <c r="E10" s="11">
        <v>40</v>
      </c>
      <c r="F10" s="196"/>
      <c r="G10" s="202"/>
      <c r="X10" s="33"/>
      <c r="Y10" s="33"/>
    </row>
    <row r="11" spans="2:7" ht="15" customHeight="1" thickBot="1">
      <c r="B11" s="62"/>
      <c r="C11" s="37"/>
      <c r="D11" s="64"/>
      <c r="E11" s="13"/>
      <c r="F11" s="197"/>
      <c r="G11" s="203"/>
    </row>
    <row r="12" spans="2:7" ht="19.5" customHeight="1">
      <c r="B12" s="198" t="s">
        <v>54</v>
      </c>
      <c r="C12" s="199"/>
      <c r="D12" s="199"/>
      <c r="E12" s="199"/>
      <c r="F12" s="199"/>
      <c r="G12" s="200"/>
    </row>
    <row r="13" spans="2:7" ht="15" customHeight="1">
      <c r="B13" s="65">
        <v>22</v>
      </c>
      <c r="C13" s="36" t="s">
        <v>28</v>
      </c>
      <c r="D13" s="63" t="s">
        <v>95</v>
      </c>
      <c r="E13" s="11">
        <v>0</v>
      </c>
      <c r="F13" s="195">
        <v>69</v>
      </c>
      <c r="G13" s="201">
        <v>2</v>
      </c>
    </row>
    <row r="14" spans="2:7" ht="15" customHeight="1">
      <c r="B14" s="65">
        <v>26</v>
      </c>
      <c r="C14" s="36" t="s">
        <v>27</v>
      </c>
      <c r="D14" s="63" t="s">
        <v>96</v>
      </c>
      <c r="E14" s="83">
        <v>19</v>
      </c>
      <c r="F14" s="196"/>
      <c r="G14" s="202"/>
    </row>
    <row r="15" spans="2:7" ht="15" customHeight="1" thickBot="1">
      <c r="B15" s="66">
        <v>17</v>
      </c>
      <c r="C15" s="37" t="s">
        <v>30</v>
      </c>
      <c r="D15" s="64" t="s">
        <v>97</v>
      </c>
      <c r="E15" s="13">
        <v>50</v>
      </c>
      <c r="F15" s="197"/>
      <c r="G15" s="203"/>
    </row>
    <row r="16" spans="2:7" ht="19.5" customHeight="1">
      <c r="B16" s="204" t="s">
        <v>57</v>
      </c>
      <c r="C16" s="205"/>
      <c r="D16" s="205"/>
      <c r="E16" s="205"/>
      <c r="F16" s="205"/>
      <c r="G16" s="206"/>
    </row>
    <row r="17" spans="2:7" ht="15" customHeight="1">
      <c r="B17" s="60">
        <v>4</v>
      </c>
      <c r="C17" s="36" t="s">
        <v>28</v>
      </c>
      <c r="D17" s="63" t="s">
        <v>98</v>
      </c>
      <c r="E17" s="11">
        <v>0</v>
      </c>
      <c r="F17" s="195">
        <v>60</v>
      </c>
      <c r="G17" s="201">
        <v>3</v>
      </c>
    </row>
    <row r="18" spans="2:7" ht="15" customHeight="1">
      <c r="B18" s="61">
        <v>9</v>
      </c>
      <c r="C18" s="36" t="s">
        <v>27</v>
      </c>
      <c r="D18" s="63" t="s">
        <v>99</v>
      </c>
      <c r="E18" s="11">
        <v>60</v>
      </c>
      <c r="F18" s="196"/>
      <c r="G18" s="202"/>
    </row>
    <row r="19" spans="2:7" ht="15" customHeight="1" thickBot="1">
      <c r="B19" s="62"/>
      <c r="C19" s="36"/>
      <c r="D19" s="64"/>
      <c r="E19" s="13"/>
      <c r="F19" s="197"/>
      <c r="G19" s="203"/>
    </row>
    <row r="20" spans="2:7" ht="19.5" customHeight="1">
      <c r="B20" s="198" t="s">
        <v>55</v>
      </c>
      <c r="C20" s="199"/>
      <c r="D20" s="199"/>
      <c r="E20" s="199"/>
      <c r="F20" s="199"/>
      <c r="G20" s="200"/>
    </row>
    <row r="21" spans="2:7" ht="15" customHeight="1">
      <c r="B21" s="60">
        <v>16</v>
      </c>
      <c r="C21" s="36" t="s">
        <v>28</v>
      </c>
      <c r="D21" s="63" t="s">
        <v>100</v>
      </c>
      <c r="E21" s="11">
        <v>24</v>
      </c>
      <c r="F21" s="195">
        <v>58</v>
      </c>
      <c r="G21" s="201">
        <v>4</v>
      </c>
    </row>
    <row r="22" spans="2:7" ht="15" customHeight="1">
      <c r="B22" s="61">
        <v>29</v>
      </c>
      <c r="C22" s="36" t="s">
        <v>30</v>
      </c>
      <c r="D22" s="63" t="s">
        <v>101</v>
      </c>
      <c r="E22" s="11">
        <v>34</v>
      </c>
      <c r="F22" s="196"/>
      <c r="G22" s="202"/>
    </row>
    <row r="23" spans="2:7" ht="15" customHeight="1" thickBot="1">
      <c r="B23" s="62"/>
      <c r="C23" s="37"/>
      <c r="D23" s="64"/>
      <c r="E23" s="49"/>
      <c r="F23" s="197"/>
      <c r="G23" s="203"/>
    </row>
    <row r="24" spans="2:7" ht="19.5" customHeight="1">
      <c r="B24" s="198" t="s">
        <v>89</v>
      </c>
      <c r="C24" s="199"/>
      <c r="D24" s="199"/>
      <c r="E24" s="199"/>
      <c r="F24" s="199"/>
      <c r="G24" s="200"/>
    </row>
    <row r="25" spans="2:25" ht="15" customHeight="1">
      <c r="B25" s="60">
        <v>31</v>
      </c>
      <c r="C25" s="36" t="s">
        <v>27</v>
      </c>
      <c r="D25" s="63" t="s">
        <v>102</v>
      </c>
      <c r="E25" s="11">
        <v>0</v>
      </c>
      <c r="F25" s="195">
        <v>10</v>
      </c>
      <c r="G25" s="201">
        <v>5</v>
      </c>
      <c r="X25" s="33"/>
      <c r="Y25" s="33"/>
    </row>
    <row r="26" spans="2:25" ht="15" customHeight="1">
      <c r="B26" s="61">
        <v>21</v>
      </c>
      <c r="C26" s="36" t="s">
        <v>30</v>
      </c>
      <c r="D26" s="63" t="s">
        <v>103</v>
      </c>
      <c r="E26" s="11">
        <v>10</v>
      </c>
      <c r="F26" s="196"/>
      <c r="G26" s="202"/>
      <c r="X26" s="33"/>
      <c r="Y26" s="33"/>
    </row>
    <row r="27" spans="2:7" ht="15" customHeight="1" thickBot="1">
      <c r="B27" s="62"/>
      <c r="C27" s="37"/>
      <c r="D27" s="64"/>
      <c r="E27" s="13"/>
      <c r="F27" s="197"/>
      <c r="G27" s="203"/>
    </row>
    <row r="28" spans="2:7" ht="12.75">
      <c r="B28" s="34"/>
      <c r="C28" s="15"/>
      <c r="D28" s="35"/>
      <c r="E28" s="6"/>
      <c r="F28" s="6"/>
      <c r="G28" s="34"/>
    </row>
    <row r="29" ht="12.75">
      <c r="D29" s="12"/>
    </row>
    <row r="32" ht="12.75">
      <c r="C32" t="s">
        <v>87</v>
      </c>
    </row>
    <row r="35" ht="12.75">
      <c r="C35" t="s">
        <v>60</v>
      </c>
    </row>
  </sheetData>
  <mergeCells count="18">
    <mergeCell ref="G21:G23"/>
    <mergeCell ref="B24:G24"/>
    <mergeCell ref="F25:F27"/>
    <mergeCell ref="G25:G27"/>
    <mergeCell ref="F21:F23"/>
    <mergeCell ref="B12:G12"/>
    <mergeCell ref="B20:G20"/>
    <mergeCell ref="B16:G16"/>
    <mergeCell ref="G17:G19"/>
    <mergeCell ref="F17:F19"/>
    <mergeCell ref="F13:F15"/>
    <mergeCell ref="G13:G15"/>
    <mergeCell ref="B1:G1"/>
    <mergeCell ref="B2:G2"/>
    <mergeCell ref="B4:G4"/>
    <mergeCell ref="F9:F11"/>
    <mergeCell ref="B8:G8"/>
    <mergeCell ref="G9:G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спринт 3</dc:subject>
  <dc:creator>ABV</dc:creator>
  <cp:keywords/>
  <dc:description/>
  <cp:lastModifiedBy>TEST</cp:lastModifiedBy>
  <cp:lastPrinted>2008-10-03T07:58:56Z</cp:lastPrinted>
  <dcterms:created xsi:type="dcterms:W3CDTF">2006-12-14T08:20:40Z</dcterms:created>
  <dcterms:modified xsi:type="dcterms:W3CDTF">2008-10-06T08:00:49Z</dcterms:modified>
  <cp:category/>
  <cp:version/>
  <cp:contentType/>
  <cp:contentStatus/>
</cp:coreProperties>
</file>