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0"/>
  </bookViews>
  <sheets>
    <sheet name="абсолют" sheetId="1" r:id="rId1"/>
    <sheet name="классы" sheetId="2" r:id="rId2"/>
    <sheet name="команда" sheetId="3" r:id="rId3"/>
  </sheets>
  <definedNames/>
  <calcPr fullCalcOnLoad="1"/>
</workbook>
</file>

<file path=xl/sharedStrings.xml><?xml version="1.0" encoding="utf-8"?>
<sst xmlns="http://schemas.openxmlformats.org/spreadsheetml/2006/main" count="264" uniqueCount="93">
  <si>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</si>
  <si>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</si>
  <si>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</si>
  <si>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</si>
  <si>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</si>
  <si>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</si>
  <si>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</si>
  <si>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</si>
  <si>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</si>
  <si>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</si>
  <si>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>ВАЗ 21083</t>
  </si>
  <si>
    <t>Тойота Селика</t>
  </si>
  <si>
    <t>Субару Импреза</t>
  </si>
  <si>
    <t>Шкода - Фелиция</t>
  </si>
  <si>
    <t>Сitroen Saxo</t>
  </si>
  <si>
    <t xml:space="preserve">СУ-2 </t>
  </si>
  <si>
    <t xml:space="preserve">СУ-3 </t>
  </si>
  <si>
    <t xml:space="preserve">СУ-4 </t>
  </si>
  <si>
    <t>Б 12</t>
  </si>
  <si>
    <t>Б 11</t>
  </si>
  <si>
    <t>СУ-4</t>
  </si>
  <si>
    <t>Старт СУ-4</t>
  </si>
  <si>
    <t>Финиш СУ-4</t>
  </si>
  <si>
    <t xml:space="preserve">Опель Астра </t>
  </si>
  <si>
    <t xml:space="preserve">Опель </t>
  </si>
  <si>
    <t xml:space="preserve">Опель Кадет </t>
  </si>
  <si>
    <t xml:space="preserve">очки </t>
  </si>
  <si>
    <t>Экипаж</t>
  </si>
  <si>
    <t>класс</t>
  </si>
  <si>
    <t xml:space="preserve">Климович, Рябков </t>
  </si>
  <si>
    <t>Сироткина, Кришкевич</t>
  </si>
  <si>
    <t>Голобородько, Булойчик</t>
  </si>
  <si>
    <t>Шимаковский, Макарчук</t>
  </si>
  <si>
    <t>место</t>
  </si>
  <si>
    <t>Голобородько Андрей 
Булойчик Владимир</t>
  </si>
  <si>
    <t>Грищенков Юрий 
Ревяко Денис</t>
  </si>
  <si>
    <t>Шимаковский Анатолий 
Макарчук Игорь</t>
  </si>
  <si>
    <t>Вабищевич Вячеслав 
Вабищевич Олег</t>
  </si>
  <si>
    <t>Семенчук Юрий 
Мельниченко Михаил</t>
  </si>
  <si>
    <t xml:space="preserve">Стефанович Александр 
Шишко Дмитрий </t>
  </si>
  <si>
    <t>Ковалевский Павел 
Русских Иван</t>
  </si>
  <si>
    <t>Якимахо Дмитрий 
Косенков Михаил</t>
  </si>
  <si>
    <t xml:space="preserve">Климович Павел 
Рябков Евгений </t>
  </si>
  <si>
    <t>Сироткина Наталья 
Кришкевич Иван</t>
  </si>
  <si>
    <t>Вашкевич Алексей 
Белоус Александр</t>
  </si>
  <si>
    <t xml:space="preserve">Пенязь Юрий 
Саванович Владимир </t>
  </si>
  <si>
    <t>Танасевич Олег 
Бурый Дмитрий</t>
  </si>
  <si>
    <t>Б 10</t>
  </si>
  <si>
    <t>Старт. 
№</t>
  </si>
  <si>
    <t>Авто-мобиль</t>
  </si>
  <si>
    <t>Ф-Гольф</t>
  </si>
  <si>
    <t>Абсолютный зачет</t>
  </si>
  <si>
    <t>Старт</t>
  </si>
  <si>
    <t>Финиш</t>
  </si>
  <si>
    <t>команда "Rally Team"</t>
  </si>
  <si>
    <t>Ковалевский, Русских</t>
  </si>
  <si>
    <t>команда "РУСЦ" ДОСААФ"</t>
  </si>
  <si>
    <t>ОЧКИ</t>
  </si>
  <si>
    <t>команда "WRC-Avto"</t>
  </si>
  <si>
    <t>Грищенков, Ревяко</t>
  </si>
  <si>
    <t>Вабищевич, Вабищевич</t>
  </si>
  <si>
    <t>команда "ДОСААФ г.Гомель"</t>
  </si>
  <si>
    <t>Семенчук, Мельниченко</t>
  </si>
  <si>
    <t>команда "Атлант М"</t>
  </si>
  <si>
    <t>Янковский, Абдинов</t>
  </si>
  <si>
    <t>Танасевич,  Бурый</t>
  </si>
  <si>
    <t xml:space="preserve"> </t>
  </si>
  <si>
    <t>Цыганков, Виноградов</t>
  </si>
  <si>
    <t>Пенязь, Саванович</t>
  </si>
  <si>
    <t>зачет в классах</t>
  </si>
  <si>
    <t>Республики Беларусь по ралли-спринту</t>
  </si>
  <si>
    <t>Руководитель соревнований _________________________ Баглай П.Б.</t>
  </si>
  <si>
    <t>Главный секретарь _____________________________ Борисенко А.В.</t>
  </si>
  <si>
    <t>Результаты 4 этапа Чемпионата Республики Беларусь по ралли-спринту 2007</t>
  </si>
  <si>
    <t>30.09.2007, Воложинский район</t>
  </si>
  <si>
    <t>Овчинников Сергей 
Кректун Алексей</t>
  </si>
  <si>
    <t xml:space="preserve">Результаты 4 этапа Чемпионата </t>
  </si>
  <si>
    <t>30.09.2007 г., Воложинский район</t>
  </si>
  <si>
    <t>Кобылянский Андрей
Кобылянский Сергей</t>
  </si>
  <si>
    <t>Рено Меган Купе</t>
  </si>
  <si>
    <t>Б11</t>
  </si>
  <si>
    <t>Климович Игорь
Рудницкий Андрей</t>
  </si>
  <si>
    <t>Ф-Гольф 2</t>
  </si>
  <si>
    <t>Юдин Антон
Мигель Сергей</t>
  </si>
  <si>
    <t>Ф-Гольф 3</t>
  </si>
  <si>
    <t>Хамлюк Анатолий
Шаповалов Вадим</t>
  </si>
  <si>
    <t>ВАЗ 2108</t>
  </si>
  <si>
    <t>Б12</t>
  </si>
  <si>
    <t>Опель</t>
  </si>
  <si>
    <t xml:space="preserve">вне зачета </t>
  </si>
  <si>
    <t>сход</t>
  </si>
  <si>
    <t>Цыганков Андрей 
Виноградов Николай</t>
  </si>
  <si>
    <t>место в кл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</si>
</sst>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left" wrapText="1"/>
    </xf>
    <xf numFmtId="0" fontId="1" fillId="0" borderId="9" xfId="0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="85" zoomScaleNormal="85" workbookViewId="0" topLeftCell="A1">
      <pane xSplit="7" ySplit="7" topLeftCell="H1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D12" sqref="AD12"/>
    </sheetView>
  </sheetViews>
  <sheetFormatPr defaultColWidth="9.00390625" defaultRowHeight="12.75"/>
  <cols>
    <col min="2" max="2" width="6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22.00390625" style="0" customWidth="1"/>
    <col min="7" max="7" width="10.875" style="0" customWidth="1"/>
    <col min="8" max="8" width="4.00390625" style="0" customWidth="1"/>
    <col min="9" max="9" width="4.125" style="0" customWidth="1"/>
    <col min="10" max="10" width="3.875" style="0" customWidth="1"/>
    <col min="11" max="11" width="4.00390625" style="0" customWidth="1"/>
    <col min="12" max="12" width="4.125" style="0" customWidth="1"/>
    <col min="13" max="13" width="3.875" style="0" customWidth="1"/>
    <col min="14" max="14" width="5.25390625" style="0" customWidth="1"/>
    <col min="15" max="15" width="5.00390625" style="0" bestFit="1" customWidth="1"/>
    <col min="16" max="16" width="3.625" style="0" customWidth="1"/>
    <col min="17" max="17" width="4.125" style="0" customWidth="1"/>
    <col min="18" max="18" width="3.75390625" style="0" customWidth="1"/>
    <col min="19" max="19" width="3.625" style="0" customWidth="1"/>
    <col min="20" max="20" width="4.125" style="0" customWidth="1"/>
    <col min="21" max="21" width="3.75390625" style="0" customWidth="1"/>
    <col min="22" max="22" width="4.75390625" style="0" customWidth="1"/>
    <col min="23" max="23" width="4.625" style="0" bestFit="1" customWidth="1"/>
    <col min="24" max="24" width="3.625" style="0" customWidth="1"/>
    <col min="25" max="25" width="4.125" style="0" customWidth="1"/>
    <col min="26" max="26" width="3.75390625" style="0" customWidth="1"/>
    <col min="27" max="27" width="3.625" style="0" customWidth="1"/>
    <col min="28" max="28" width="4.125" style="0" customWidth="1"/>
    <col min="29" max="29" width="3.75390625" style="0" customWidth="1"/>
    <col min="30" max="30" width="4.75390625" style="0" customWidth="1"/>
    <col min="31" max="31" width="4.625" style="0" bestFit="1" customWidth="1"/>
    <col min="32" max="32" width="3.625" style="0" customWidth="1"/>
    <col min="33" max="33" width="4.125" style="0" customWidth="1"/>
    <col min="34" max="34" width="3.75390625" style="0" customWidth="1"/>
    <col min="35" max="35" width="3.625" style="0" customWidth="1"/>
    <col min="36" max="36" width="4.125" style="0" customWidth="1"/>
    <col min="37" max="37" width="3.75390625" style="0" customWidth="1"/>
    <col min="38" max="38" width="4.75390625" style="0" customWidth="1"/>
    <col min="39" max="39" width="4.625" style="0" bestFit="1" customWidth="1"/>
  </cols>
  <sheetData>
    <row r="1" spans="2:39" ht="18">
      <c r="B1" s="2" t="s">
        <v>73</v>
      </c>
      <c r="C1" s="11"/>
      <c r="E1" s="7"/>
      <c r="F1" s="8"/>
      <c r="G1" s="9"/>
      <c r="H1" s="1"/>
      <c r="I1" s="1"/>
      <c r="J1" s="1"/>
      <c r="K1" s="1"/>
      <c r="L1" s="1"/>
      <c r="M1" s="1"/>
      <c r="N1" s="1"/>
      <c r="O1" s="5"/>
      <c r="W1" s="5"/>
      <c r="X1" s="1"/>
      <c r="Y1" s="1"/>
      <c r="Z1" s="1"/>
      <c r="AA1" s="1"/>
      <c r="AB1" s="1"/>
      <c r="AC1" s="1"/>
      <c r="AD1" s="1"/>
      <c r="AE1" s="5"/>
      <c r="AF1" s="1"/>
      <c r="AG1" s="1"/>
      <c r="AH1" s="1"/>
      <c r="AI1" s="1"/>
      <c r="AJ1" s="1"/>
      <c r="AK1" s="1"/>
      <c r="AL1" s="1"/>
      <c r="AM1" s="5"/>
    </row>
    <row r="2" spans="2:39" ht="18">
      <c r="B2" s="2" t="s">
        <v>74</v>
      </c>
      <c r="C2" s="11"/>
      <c r="E2" s="7"/>
      <c r="F2" s="8"/>
      <c r="G2" s="9"/>
      <c r="H2" s="1"/>
      <c r="I2" s="1"/>
      <c r="J2" s="1"/>
      <c r="K2" s="1"/>
      <c r="L2" s="1"/>
      <c r="M2" s="1"/>
      <c r="N2" s="1"/>
      <c r="O2" s="5"/>
      <c r="W2" s="5"/>
      <c r="X2" s="1"/>
      <c r="Y2" s="1"/>
      <c r="Z2" s="1"/>
      <c r="AA2" s="1"/>
      <c r="AB2" s="1"/>
      <c r="AC2" s="1"/>
      <c r="AD2" s="1"/>
      <c r="AE2" s="5"/>
      <c r="AF2" s="1"/>
      <c r="AG2" s="1"/>
      <c r="AH2" s="1"/>
      <c r="AI2" s="1"/>
      <c r="AJ2" s="1"/>
      <c r="AK2" s="1"/>
      <c r="AL2" s="1"/>
      <c r="AM2" s="5"/>
    </row>
    <row r="3" spans="2:39" ht="18" customHeight="1">
      <c r="B3" s="17"/>
      <c r="C3" s="11"/>
      <c r="E3" s="23"/>
      <c r="F3" s="34" t="s">
        <v>51</v>
      </c>
      <c r="G3" s="10"/>
      <c r="H3" s="25"/>
      <c r="I3" s="25"/>
      <c r="J3" s="25"/>
      <c r="K3" s="25"/>
      <c r="L3" s="25"/>
      <c r="M3" s="25"/>
      <c r="N3" s="25"/>
      <c r="O3" s="26"/>
      <c r="P3" s="25"/>
      <c r="Q3" s="25"/>
      <c r="R3" s="25"/>
      <c r="S3" s="25"/>
      <c r="T3" s="25"/>
      <c r="U3" s="25"/>
      <c r="V3" s="27"/>
      <c r="W3" s="28"/>
      <c r="X3" s="25"/>
      <c r="Y3" s="25"/>
      <c r="Z3" s="25"/>
      <c r="AA3" s="25"/>
      <c r="AB3" s="25"/>
      <c r="AC3" s="25"/>
      <c r="AD3" s="4"/>
      <c r="AE3" s="26"/>
      <c r="AF3" s="25"/>
      <c r="AG3" s="25"/>
      <c r="AH3" s="25"/>
      <c r="AI3" s="25"/>
      <c r="AJ3" s="25"/>
      <c r="AK3" s="25"/>
      <c r="AL3" s="25"/>
      <c r="AM3" s="26"/>
    </row>
    <row r="4" spans="2:39" ht="18" customHeight="1" thickBot="1">
      <c r="B4" s="17"/>
      <c r="C4" s="11"/>
      <c r="D4" s="24"/>
      <c r="E4" s="23"/>
      <c r="F4" s="23"/>
      <c r="G4" s="10"/>
      <c r="H4" s="25"/>
      <c r="I4" s="25"/>
      <c r="J4" s="25"/>
      <c r="K4" s="25"/>
      <c r="L4" s="25"/>
      <c r="M4" s="25"/>
      <c r="N4" s="25"/>
      <c r="O4" s="26"/>
      <c r="P4" s="25"/>
      <c r="Q4" s="25"/>
      <c r="R4" s="25"/>
      <c r="S4" s="25"/>
      <c r="T4" s="25"/>
      <c r="U4" s="25"/>
      <c r="V4" s="27"/>
      <c r="W4" s="28"/>
      <c r="X4" s="25"/>
      <c r="Y4" s="25"/>
      <c r="Z4" s="25"/>
      <c r="AA4" s="25"/>
      <c r="AB4" s="25"/>
      <c r="AC4" s="25"/>
      <c r="AD4" s="4"/>
      <c r="AE4" s="26"/>
      <c r="AF4" s="25"/>
      <c r="AG4" s="25"/>
      <c r="AH4" s="25"/>
      <c r="AI4" s="25"/>
      <c r="AJ4" s="25"/>
      <c r="AK4" s="25"/>
      <c r="AL4" s="25"/>
      <c r="AM4" s="26"/>
    </row>
    <row r="5" spans="1:39" ht="12.75" customHeight="1">
      <c r="A5" s="100" t="s">
        <v>57</v>
      </c>
      <c r="B5" s="117" t="s">
        <v>92</v>
      </c>
      <c r="C5" s="94" t="s">
        <v>8</v>
      </c>
      <c r="D5" s="103" t="s">
        <v>6</v>
      </c>
      <c r="E5" s="94" t="s">
        <v>48</v>
      </c>
      <c r="F5" s="94" t="s">
        <v>5</v>
      </c>
      <c r="G5" s="97" t="s">
        <v>49</v>
      </c>
      <c r="H5" s="84" t="s">
        <v>3</v>
      </c>
      <c r="I5" s="85"/>
      <c r="J5" s="85"/>
      <c r="K5" s="85"/>
      <c r="L5" s="85"/>
      <c r="M5" s="85"/>
      <c r="N5" s="78" t="s">
        <v>9</v>
      </c>
      <c r="O5" s="81" t="s">
        <v>3</v>
      </c>
      <c r="P5" s="84" t="s">
        <v>15</v>
      </c>
      <c r="Q5" s="85"/>
      <c r="R5" s="85"/>
      <c r="S5" s="85"/>
      <c r="T5" s="85"/>
      <c r="U5" s="85"/>
      <c r="V5" s="78" t="s">
        <v>9</v>
      </c>
      <c r="W5" s="81" t="s">
        <v>4</v>
      </c>
      <c r="X5" s="84" t="s">
        <v>16</v>
      </c>
      <c r="Y5" s="85"/>
      <c r="Z5" s="85"/>
      <c r="AA5" s="85"/>
      <c r="AB5" s="85"/>
      <c r="AC5" s="85"/>
      <c r="AD5" s="78" t="s">
        <v>9</v>
      </c>
      <c r="AE5" s="86" t="s">
        <v>7</v>
      </c>
      <c r="AF5" s="84" t="s">
        <v>17</v>
      </c>
      <c r="AG5" s="85"/>
      <c r="AH5" s="85"/>
      <c r="AI5" s="85"/>
      <c r="AJ5" s="85"/>
      <c r="AK5" s="92"/>
      <c r="AL5" s="78" t="s">
        <v>9</v>
      </c>
      <c r="AM5" s="86" t="s">
        <v>20</v>
      </c>
    </row>
    <row r="6" spans="1:39" s="22" customFormat="1" ht="11.25" customHeight="1">
      <c r="A6" s="101"/>
      <c r="B6" s="118"/>
      <c r="C6" s="95"/>
      <c r="D6" s="104"/>
      <c r="E6" s="95"/>
      <c r="F6" s="95"/>
      <c r="G6" s="98"/>
      <c r="H6" s="76" t="s">
        <v>52</v>
      </c>
      <c r="I6" s="77"/>
      <c r="J6" s="77"/>
      <c r="K6" s="77" t="s">
        <v>53</v>
      </c>
      <c r="L6" s="77"/>
      <c r="M6" s="77"/>
      <c r="N6" s="79"/>
      <c r="O6" s="82"/>
      <c r="P6" s="76" t="s">
        <v>52</v>
      </c>
      <c r="Q6" s="77"/>
      <c r="R6" s="77"/>
      <c r="S6" s="77" t="s">
        <v>53</v>
      </c>
      <c r="T6" s="77"/>
      <c r="U6" s="77"/>
      <c r="V6" s="79"/>
      <c r="W6" s="82"/>
      <c r="X6" s="76" t="s">
        <v>52</v>
      </c>
      <c r="Y6" s="77"/>
      <c r="Z6" s="77"/>
      <c r="AA6" s="77" t="s">
        <v>53</v>
      </c>
      <c r="AB6" s="77"/>
      <c r="AC6" s="77"/>
      <c r="AD6" s="79"/>
      <c r="AE6" s="87"/>
      <c r="AF6" s="89" t="s">
        <v>21</v>
      </c>
      <c r="AG6" s="90"/>
      <c r="AH6" s="91"/>
      <c r="AI6" s="93" t="s">
        <v>22</v>
      </c>
      <c r="AJ6" s="90"/>
      <c r="AK6" s="90"/>
      <c r="AL6" s="79"/>
      <c r="AM6" s="87"/>
    </row>
    <row r="7" spans="1:39" s="22" customFormat="1" ht="12" thickBot="1">
      <c r="A7" s="102"/>
      <c r="B7" s="119"/>
      <c r="C7" s="96"/>
      <c r="D7" s="105"/>
      <c r="E7" s="96"/>
      <c r="F7" s="96"/>
      <c r="G7" s="99"/>
      <c r="H7" s="29" t="s">
        <v>0</v>
      </c>
      <c r="I7" s="30" t="s">
        <v>1</v>
      </c>
      <c r="J7" s="30" t="s">
        <v>2</v>
      </c>
      <c r="K7" s="30" t="s">
        <v>0</v>
      </c>
      <c r="L7" s="30" t="s">
        <v>1</v>
      </c>
      <c r="M7" s="30" t="s">
        <v>2</v>
      </c>
      <c r="N7" s="80"/>
      <c r="O7" s="83"/>
      <c r="P7" s="31" t="s">
        <v>0</v>
      </c>
      <c r="Q7" s="32" t="s">
        <v>1</v>
      </c>
      <c r="R7" s="32" t="s">
        <v>2</v>
      </c>
      <c r="S7" s="32" t="s">
        <v>0</v>
      </c>
      <c r="T7" s="32" t="s">
        <v>1</v>
      </c>
      <c r="U7" s="32" t="s">
        <v>2</v>
      </c>
      <c r="V7" s="80"/>
      <c r="W7" s="83"/>
      <c r="X7" s="29" t="s">
        <v>0</v>
      </c>
      <c r="Y7" s="30" t="s">
        <v>1</v>
      </c>
      <c r="Z7" s="30" t="s">
        <v>2</v>
      </c>
      <c r="AA7" s="30" t="s">
        <v>0</v>
      </c>
      <c r="AB7" s="30" t="s">
        <v>1</v>
      </c>
      <c r="AC7" s="30" t="s">
        <v>2</v>
      </c>
      <c r="AD7" s="80"/>
      <c r="AE7" s="88"/>
      <c r="AF7" s="29" t="s">
        <v>0</v>
      </c>
      <c r="AG7" s="30" t="s">
        <v>1</v>
      </c>
      <c r="AH7" s="30" t="s">
        <v>2</v>
      </c>
      <c r="AI7" s="30" t="s">
        <v>0</v>
      </c>
      <c r="AJ7" s="30" t="s">
        <v>1</v>
      </c>
      <c r="AK7" s="33" t="s">
        <v>2</v>
      </c>
      <c r="AL7" s="80"/>
      <c r="AM7" s="88"/>
    </row>
    <row r="8" spans="1:39" ht="26.25" thickBot="1">
      <c r="A8" s="70"/>
      <c r="B8" s="57">
        <v>1</v>
      </c>
      <c r="C8" s="58">
        <f>O8+W8+AE8+AM8</f>
        <v>786.9999999999951</v>
      </c>
      <c r="D8" s="59" t="s">
        <v>18</v>
      </c>
      <c r="E8" s="60">
        <v>2</v>
      </c>
      <c r="F8" s="116" t="s">
        <v>34</v>
      </c>
      <c r="G8" s="61" t="s">
        <v>12</v>
      </c>
      <c r="H8" s="49">
        <v>12</v>
      </c>
      <c r="I8" s="50">
        <v>24</v>
      </c>
      <c r="J8" s="50"/>
      <c r="K8" s="50">
        <v>12</v>
      </c>
      <c r="L8" s="50">
        <v>27</v>
      </c>
      <c r="M8" s="50">
        <v>4</v>
      </c>
      <c r="N8" s="50"/>
      <c r="O8" s="51">
        <f>(TIME(K8,L8,M8)-TIME(H8,I8,J8))*86400+N8</f>
        <v>183.9999999999968</v>
      </c>
      <c r="P8" s="49">
        <v>13</v>
      </c>
      <c r="Q8" s="50">
        <v>22</v>
      </c>
      <c r="R8" s="50"/>
      <c r="S8" s="50">
        <v>13</v>
      </c>
      <c r="T8" s="50">
        <v>25</v>
      </c>
      <c r="U8" s="50">
        <v>26</v>
      </c>
      <c r="V8" s="50"/>
      <c r="W8" s="51">
        <f>(TIME(S8,T8,U8)-TIME(P8,Q8,R8))*86400+V8</f>
        <v>205.99999999999704</v>
      </c>
      <c r="X8" s="49">
        <v>14</v>
      </c>
      <c r="Y8" s="50">
        <v>20</v>
      </c>
      <c r="Z8" s="50"/>
      <c r="AA8" s="50">
        <v>14</v>
      </c>
      <c r="AB8" s="50">
        <v>23</v>
      </c>
      <c r="AC8" s="50">
        <v>2</v>
      </c>
      <c r="AD8" s="50"/>
      <c r="AE8" s="51">
        <f>(TIME(AA8,AB8,AC8)-TIME(X8,Y8,Z8))*86400+AD8</f>
        <v>182.00000000000287</v>
      </c>
      <c r="AF8" s="49">
        <v>15</v>
      </c>
      <c r="AG8" s="50">
        <v>22</v>
      </c>
      <c r="AH8" s="50"/>
      <c r="AI8" s="50">
        <v>15</v>
      </c>
      <c r="AJ8" s="50">
        <v>25</v>
      </c>
      <c r="AK8" s="50">
        <v>35</v>
      </c>
      <c r="AL8" s="50"/>
      <c r="AM8" s="51">
        <f>(TIME(AI8,AJ8,AK8)-TIME(AF8,AG8,AH8))*86400+AL8</f>
        <v>214.99999999999844</v>
      </c>
    </row>
    <row r="9" spans="1:39" ht="25.5">
      <c r="A9" s="71"/>
      <c r="B9" s="62">
        <v>2</v>
      </c>
      <c r="C9" s="20">
        <f>O9+W9+AE9+AM9</f>
        <v>807.9999999999984</v>
      </c>
      <c r="D9" s="19" t="s">
        <v>18</v>
      </c>
      <c r="E9" s="21">
        <v>4</v>
      </c>
      <c r="F9" s="47" t="s">
        <v>91</v>
      </c>
      <c r="G9" s="63" t="s">
        <v>11</v>
      </c>
      <c r="H9" s="52">
        <v>12</v>
      </c>
      <c r="I9" s="6">
        <v>26</v>
      </c>
      <c r="J9" s="6"/>
      <c r="K9" s="6">
        <v>12</v>
      </c>
      <c r="L9" s="6">
        <v>29</v>
      </c>
      <c r="M9" s="6">
        <v>18</v>
      </c>
      <c r="N9" s="6"/>
      <c r="O9" s="53">
        <f>(TIME(K9,L9,M9)-TIME(H9,I9,J9))*86400+N9</f>
        <v>197.99999999999258</v>
      </c>
      <c r="P9" s="52">
        <v>13</v>
      </c>
      <c r="Q9" s="6">
        <v>24</v>
      </c>
      <c r="R9" s="6"/>
      <c r="S9" s="6">
        <v>13</v>
      </c>
      <c r="T9" s="6">
        <v>27</v>
      </c>
      <c r="U9" s="6">
        <v>30</v>
      </c>
      <c r="V9" s="6"/>
      <c r="W9" s="51">
        <f>(TIME(S9,T9,U9)-TIME(P9,Q9,R9))*86400+V9</f>
        <v>210.00000000000404</v>
      </c>
      <c r="X9" s="52">
        <v>14</v>
      </c>
      <c r="Y9" s="6">
        <v>24</v>
      </c>
      <c r="Z9" s="6"/>
      <c r="AA9" s="6">
        <v>14</v>
      </c>
      <c r="AB9" s="6">
        <v>27</v>
      </c>
      <c r="AC9" s="6">
        <v>12</v>
      </c>
      <c r="AD9" s="6"/>
      <c r="AE9" s="53">
        <f>(TIME(AA9,AB9,AC9)-TIME(X9,Y9,Z9))*86400+AD9</f>
        <v>192.00000000000125</v>
      </c>
      <c r="AF9" s="52">
        <v>15</v>
      </c>
      <c r="AG9" s="6">
        <v>24</v>
      </c>
      <c r="AH9" s="6"/>
      <c r="AI9" s="6">
        <v>15</v>
      </c>
      <c r="AJ9" s="6">
        <v>27</v>
      </c>
      <c r="AK9" s="6">
        <v>28</v>
      </c>
      <c r="AL9" s="6"/>
      <c r="AM9" s="53">
        <f>(TIME(AI9,AJ9,AK9)-TIME(AF9,AG9,AH9))*86400+AL9</f>
        <v>208.00000000000054</v>
      </c>
    </row>
    <row r="10" spans="1:39" ht="25.5">
      <c r="A10" s="71"/>
      <c r="B10" s="62">
        <v>3</v>
      </c>
      <c r="C10" s="20">
        <f>O10+W10+AE10+AM10</f>
        <v>826.9999999999982</v>
      </c>
      <c r="D10" s="19" t="s">
        <v>18</v>
      </c>
      <c r="E10" s="21">
        <v>15</v>
      </c>
      <c r="F10" s="47" t="s">
        <v>75</v>
      </c>
      <c r="G10" s="63" t="s">
        <v>12</v>
      </c>
      <c r="H10" s="52">
        <v>12</v>
      </c>
      <c r="I10" s="6">
        <v>28</v>
      </c>
      <c r="J10" s="6"/>
      <c r="K10" s="6">
        <v>12</v>
      </c>
      <c r="L10" s="6">
        <v>31</v>
      </c>
      <c r="M10" s="6">
        <v>10</v>
      </c>
      <c r="N10" s="6"/>
      <c r="O10" s="53">
        <f>(TIME(K10,L10,M10)-TIME(H10,I10,J10))*86400+N10</f>
        <v>189.99999999999773</v>
      </c>
      <c r="P10" s="52">
        <v>13</v>
      </c>
      <c r="Q10" s="6">
        <v>26</v>
      </c>
      <c r="R10" s="6"/>
      <c r="S10" s="6">
        <v>13</v>
      </c>
      <c r="T10" s="6">
        <v>29</v>
      </c>
      <c r="U10" s="6">
        <v>31</v>
      </c>
      <c r="V10" s="6"/>
      <c r="W10" s="53">
        <f>(TIME(S10,T10,U10)-TIME(P10,Q10,R10))*86400+V10</f>
        <v>211.00000000000102</v>
      </c>
      <c r="X10" s="52">
        <v>14</v>
      </c>
      <c r="Y10" s="6">
        <v>26</v>
      </c>
      <c r="Z10" s="6"/>
      <c r="AA10" s="6">
        <v>14</v>
      </c>
      <c r="AB10" s="6">
        <v>29</v>
      </c>
      <c r="AC10" s="6">
        <v>12</v>
      </c>
      <c r="AD10" s="6"/>
      <c r="AE10" s="53">
        <f>(TIME(AA10,AB10,AC10)-TIME(X10,Y10,Z10))*86400+AD10</f>
        <v>192.00000000000125</v>
      </c>
      <c r="AF10" s="52">
        <v>15</v>
      </c>
      <c r="AG10" s="6">
        <v>26</v>
      </c>
      <c r="AH10" s="6"/>
      <c r="AI10" s="6">
        <v>15</v>
      </c>
      <c r="AJ10" s="6">
        <v>29</v>
      </c>
      <c r="AK10" s="6">
        <v>54</v>
      </c>
      <c r="AL10" s="6"/>
      <c r="AM10" s="53">
        <f>(TIME(AI10,AJ10,AK10)-TIME(AF10,AG10,AH10))*86400+AL10</f>
        <v>233.9999999999982</v>
      </c>
    </row>
    <row r="11" spans="1:39" ht="25.5">
      <c r="A11" s="71"/>
      <c r="B11" s="62">
        <v>1</v>
      </c>
      <c r="C11" s="20">
        <f>O11+W11+AE11+AM11</f>
        <v>840.0000000000066</v>
      </c>
      <c r="D11" s="19" t="s">
        <v>47</v>
      </c>
      <c r="E11" s="21">
        <v>1</v>
      </c>
      <c r="F11" s="47" t="s">
        <v>37</v>
      </c>
      <c r="G11" s="63" t="s">
        <v>10</v>
      </c>
      <c r="H11" s="52">
        <v>12</v>
      </c>
      <c r="I11" s="6">
        <v>54</v>
      </c>
      <c r="J11" s="6"/>
      <c r="K11" s="6">
        <v>12</v>
      </c>
      <c r="L11" s="6">
        <v>57</v>
      </c>
      <c r="M11" s="6">
        <v>13</v>
      </c>
      <c r="N11" s="6"/>
      <c r="O11" s="53">
        <f>(TIME(K11,L11,M11)-TIME(H11,I11,J11))*86400+N11</f>
        <v>193.0000000000078</v>
      </c>
      <c r="P11" s="52">
        <v>13</v>
      </c>
      <c r="Q11" s="6">
        <v>48</v>
      </c>
      <c r="R11" s="6"/>
      <c r="S11" s="6">
        <v>13</v>
      </c>
      <c r="T11" s="6">
        <v>51</v>
      </c>
      <c r="U11" s="6">
        <v>44</v>
      </c>
      <c r="V11" s="6"/>
      <c r="W11" s="53">
        <f>(TIME(S11,T11,U11)-TIME(P11,Q11,R11))*86400+V11</f>
        <v>223.99999999999025</v>
      </c>
      <c r="X11" s="52">
        <v>14</v>
      </c>
      <c r="Y11" s="6">
        <v>44</v>
      </c>
      <c r="Z11" s="6"/>
      <c r="AA11" s="6">
        <v>14</v>
      </c>
      <c r="AB11" s="6">
        <v>47</v>
      </c>
      <c r="AC11" s="6">
        <v>18</v>
      </c>
      <c r="AD11" s="6"/>
      <c r="AE11" s="53">
        <f>(TIME(AA11,AB11,AC11)-TIME(X11,Y11,Z11))*86400+AD11</f>
        <v>198.00000000001177</v>
      </c>
      <c r="AF11" s="52">
        <v>15</v>
      </c>
      <c r="AG11" s="6">
        <v>42</v>
      </c>
      <c r="AH11" s="6"/>
      <c r="AI11" s="6">
        <v>15</v>
      </c>
      <c r="AJ11" s="6">
        <v>45</v>
      </c>
      <c r="AK11" s="6">
        <v>45</v>
      </c>
      <c r="AL11" s="6"/>
      <c r="AM11" s="53">
        <f>(TIME(AI11,AJ11,AK11)-TIME(AF11,AG11,AH11))*86400+AL11</f>
        <v>224.99999999999682</v>
      </c>
    </row>
    <row r="12" spans="1:39" ht="25.5">
      <c r="A12" s="71"/>
      <c r="B12" s="62">
        <v>2</v>
      </c>
      <c r="C12" s="20">
        <f>O12+W12+AE12+AM12</f>
        <v>848.0000000000111</v>
      </c>
      <c r="D12" s="19" t="s">
        <v>47</v>
      </c>
      <c r="E12" s="21">
        <v>49</v>
      </c>
      <c r="F12" s="48" t="s">
        <v>36</v>
      </c>
      <c r="G12" s="63" t="s">
        <v>14</v>
      </c>
      <c r="H12" s="52">
        <v>12</v>
      </c>
      <c r="I12" s="6">
        <v>50</v>
      </c>
      <c r="J12" s="6"/>
      <c r="K12" s="6">
        <v>12</v>
      </c>
      <c r="L12" s="6">
        <v>53</v>
      </c>
      <c r="M12" s="6">
        <v>10</v>
      </c>
      <c r="N12" s="6"/>
      <c r="O12" s="53">
        <f>(TIME(K12,L12,M12)-TIME(H12,I12,J12))*86400+N12</f>
        <v>189.99999999999773</v>
      </c>
      <c r="P12" s="52">
        <v>13</v>
      </c>
      <c r="Q12" s="6">
        <v>44</v>
      </c>
      <c r="R12" s="6"/>
      <c r="S12" s="6">
        <v>13</v>
      </c>
      <c r="T12" s="6">
        <v>47</v>
      </c>
      <c r="U12" s="6">
        <v>49</v>
      </c>
      <c r="V12" s="6"/>
      <c r="W12" s="53">
        <f>(TIME(S12,T12,U12)-TIME(P12,Q12,R12))*86400+V12</f>
        <v>229.0000000000038</v>
      </c>
      <c r="X12" s="52">
        <v>14</v>
      </c>
      <c r="Y12" s="6">
        <v>40</v>
      </c>
      <c r="Z12" s="6"/>
      <c r="AA12" s="6">
        <v>14</v>
      </c>
      <c r="AB12" s="6">
        <v>43</v>
      </c>
      <c r="AC12" s="6">
        <v>23</v>
      </c>
      <c r="AD12" s="6"/>
      <c r="AE12" s="53">
        <f>(TIME(AA12,AB12,AC12)-TIME(X12,Y12,Z12))*86400+AD12</f>
        <v>203.00000000000614</v>
      </c>
      <c r="AF12" s="52">
        <v>15</v>
      </c>
      <c r="AG12" s="6">
        <v>38</v>
      </c>
      <c r="AH12" s="6"/>
      <c r="AI12" s="6">
        <v>15</v>
      </c>
      <c r="AJ12" s="6">
        <v>41</v>
      </c>
      <c r="AK12" s="6">
        <v>46</v>
      </c>
      <c r="AL12" s="6"/>
      <c r="AM12" s="53">
        <f>(TIME(AI12,AJ12,AK12)-TIME(AF12,AG12,AH12))*86400+AL12</f>
        <v>226.00000000000335</v>
      </c>
    </row>
    <row r="13" spans="1:39" ht="25.5">
      <c r="A13" s="71"/>
      <c r="B13" s="62">
        <v>4</v>
      </c>
      <c r="C13" s="20">
        <f>O13+W13+AE13+AM13</f>
        <v>902</v>
      </c>
      <c r="D13" s="19" t="s">
        <v>18</v>
      </c>
      <c r="E13" s="21">
        <v>7</v>
      </c>
      <c r="F13" s="47" t="s">
        <v>35</v>
      </c>
      <c r="G13" s="63" t="s">
        <v>11</v>
      </c>
      <c r="H13" s="52">
        <v>12</v>
      </c>
      <c r="I13" s="6">
        <v>22</v>
      </c>
      <c r="J13" s="6"/>
      <c r="K13" s="6">
        <v>12</v>
      </c>
      <c r="L13" s="6">
        <v>24</v>
      </c>
      <c r="M13" s="6">
        <v>57</v>
      </c>
      <c r="N13" s="6"/>
      <c r="O13" s="53">
        <f>(TIME(K13,L13,M13)-TIME(H13,I13,J13))*86400+N13</f>
        <v>176.9999999999989</v>
      </c>
      <c r="P13" s="52">
        <v>13</v>
      </c>
      <c r="Q13" s="6">
        <v>20</v>
      </c>
      <c r="R13" s="6"/>
      <c r="S13" s="6">
        <v>13</v>
      </c>
      <c r="T13" s="6">
        <v>23</v>
      </c>
      <c r="U13" s="6">
        <v>22</v>
      </c>
      <c r="V13" s="6"/>
      <c r="W13" s="53">
        <f>(TIME(S13,T13,U13)-TIME(P13,Q13,R13))*86400+V13</f>
        <v>201.9999999999996</v>
      </c>
      <c r="X13" s="52">
        <v>14</v>
      </c>
      <c r="Y13" s="6">
        <v>18</v>
      </c>
      <c r="Z13" s="6"/>
      <c r="AA13" s="6">
        <v>14</v>
      </c>
      <c r="AB13" s="6">
        <v>22</v>
      </c>
      <c r="AC13" s="6">
        <v>15</v>
      </c>
      <c r="AD13" s="6"/>
      <c r="AE13" s="53">
        <f>(TIME(AA13,AB13,AC13)-TIME(X13,Y13,Z13))*86400+AD13</f>
        <v>255.00000000000148</v>
      </c>
      <c r="AF13" s="52"/>
      <c r="AG13" s="6"/>
      <c r="AH13" s="6"/>
      <c r="AI13" s="6"/>
      <c r="AJ13" s="6"/>
      <c r="AK13" s="6"/>
      <c r="AL13" s="6"/>
      <c r="AM13" s="53">
        <v>268</v>
      </c>
    </row>
    <row r="14" spans="1:39" ht="25.5">
      <c r="A14" s="71"/>
      <c r="B14" s="62">
        <v>1</v>
      </c>
      <c r="C14" s="20">
        <f>O14+W14+AE14+AM14</f>
        <v>908.0000000000013</v>
      </c>
      <c r="D14" s="19" t="s">
        <v>19</v>
      </c>
      <c r="E14" s="21">
        <v>5</v>
      </c>
      <c r="F14" s="47" t="s">
        <v>38</v>
      </c>
      <c r="G14" s="63" t="s">
        <v>88</v>
      </c>
      <c r="H14" s="52">
        <v>12</v>
      </c>
      <c r="I14" s="6">
        <v>32</v>
      </c>
      <c r="J14" s="6"/>
      <c r="K14" s="6">
        <v>12</v>
      </c>
      <c r="L14" s="6">
        <v>35</v>
      </c>
      <c r="M14" s="6">
        <v>25</v>
      </c>
      <c r="N14" s="6"/>
      <c r="O14" s="53">
        <f>(TIME(K14,L14,M14)-TIME(H14,I14,J14))*86400+N14</f>
        <v>205.00000000000006</v>
      </c>
      <c r="P14" s="52">
        <v>13</v>
      </c>
      <c r="Q14" s="6">
        <v>30</v>
      </c>
      <c r="R14" s="6"/>
      <c r="S14" s="6">
        <v>13</v>
      </c>
      <c r="T14" s="6">
        <v>33</v>
      </c>
      <c r="U14" s="6">
        <v>56</v>
      </c>
      <c r="V14" s="6"/>
      <c r="W14" s="53">
        <f>(TIME(S14,T14,U14)-TIME(P14,Q14,R14))*86400+V14</f>
        <v>236.0000000000017</v>
      </c>
      <c r="X14" s="52">
        <v>14</v>
      </c>
      <c r="Y14" s="6">
        <v>28</v>
      </c>
      <c r="Z14" s="6"/>
      <c r="AA14" s="6">
        <v>14</v>
      </c>
      <c r="AB14" s="6">
        <v>31</v>
      </c>
      <c r="AC14" s="6">
        <v>39</v>
      </c>
      <c r="AD14" s="6"/>
      <c r="AE14" s="53">
        <f>(TIME(AA14,AB14,AC14)-TIME(X14,Y14,Z14))*86400+AD14</f>
        <v>219.00000000000546</v>
      </c>
      <c r="AF14" s="52">
        <v>15</v>
      </c>
      <c r="AG14" s="6">
        <v>28</v>
      </c>
      <c r="AH14" s="6"/>
      <c r="AI14" s="6">
        <v>15</v>
      </c>
      <c r="AJ14" s="6">
        <v>32</v>
      </c>
      <c r="AK14" s="6">
        <v>8</v>
      </c>
      <c r="AL14" s="6"/>
      <c r="AM14" s="53">
        <f>(TIME(AI14,AJ14,AK14)-TIME(AF14,AG14,AH14))*86400+AL14</f>
        <v>247.999999999994</v>
      </c>
    </row>
    <row r="15" spans="1:39" ht="25.5">
      <c r="A15" s="71"/>
      <c r="B15" s="62">
        <v>3</v>
      </c>
      <c r="C15" s="20">
        <f>O15+W15+AE15+AM15</f>
        <v>913.0000000000052</v>
      </c>
      <c r="D15" s="19" t="s">
        <v>47</v>
      </c>
      <c r="E15" s="21">
        <v>14</v>
      </c>
      <c r="F15" s="47" t="s">
        <v>40</v>
      </c>
      <c r="G15" s="63" t="s">
        <v>10</v>
      </c>
      <c r="H15" s="52">
        <v>12</v>
      </c>
      <c r="I15" s="6">
        <v>52</v>
      </c>
      <c r="J15" s="6"/>
      <c r="K15" s="6">
        <v>12</v>
      </c>
      <c r="L15" s="6">
        <v>55</v>
      </c>
      <c r="M15" s="6">
        <v>41</v>
      </c>
      <c r="N15" s="6"/>
      <c r="O15" s="53">
        <f>(TIME(K15,L15,M15)-TIME(H15,I15,J15))*86400+N15</f>
        <v>220.99999999999937</v>
      </c>
      <c r="P15" s="52">
        <v>13</v>
      </c>
      <c r="Q15" s="6">
        <v>46</v>
      </c>
      <c r="R15" s="6"/>
      <c r="S15" s="6">
        <v>13</v>
      </c>
      <c r="T15" s="6">
        <v>50</v>
      </c>
      <c r="U15" s="6">
        <v>0</v>
      </c>
      <c r="V15" s="6"/>
      <c r="W15" s="53">
        <f>(TIME(S15,T15,U15)-TIME(P15,Q15,R15))*86400+V15</f>
        <v>239.99999999999915</v>
      </c>
      <c r="X15" s="52">
        <v>14</v>
      </c>
      <c r="Y15" s="6">
        <v>42</v>
      </c>
      <c r="Z15" s="6"/>
      <c r="AA15" s="6">
        <v>14</v>
      </c>
      <c r="AB15" s="6">
        <v>45</v>
      </c>
      <c r="AC15" s="6">
        <v>32</v>
      </c>
      <c r="AD15" s="6"/>
      <c r="AE15" s="53">
        <f>(TIME(AA15,AB15,AC15)-TIME(X15,Y15,Z15))*86400+AD15</f>
        <v>212.00000000000756</v>
      </c>
      <c r="AF15" s="52">
        <v>15</v>
      </c>
      <c r="AG15" s="6">
        <v>40</v>
      </c>
      <c r="AH15" s="6"/>
      <c r="AI15" s="6">
        <v>15</v>
      </c>
      <c r="AJ15" s="6">
        <v>44</v>
      </c>
      <c r="AK15" s="6">
        <v>0</v>
      </c>
      <c r="AL15" s="6"/>
      <c r="AM15" s="53">
        <f>(TIME(AI15,AJ15,AK15)-TIME(AF15,AG15,AH15))*86400+AL15</f>
        <v>239.99999999999915</v>
      </c>
    </row>
    <row r="16" spans="1:39" ht="25.5">
      <c r="A16" s="71"/>
      <c r="B16" s="62">
        <v>4</v>
      </c>
      <c r="C16" s="20">
        <f>O16+W16+AE16+AM16</f>
        <v>924.9999999999975</v>
      </c>
      <c r="D16" s="19" t="s">
        <v>47</v>
      </c>
      <c r="E16" s="21">
        <v>10</v>
      </c>
      <c r="F16" s="47" t="s">
        <v>41</v>
      </c>
      <c r="G16" s="63" t="s">
        <v>50</v>
      </c>
      <c r="H16" s="52">
        <v>12</v>
      </c>
      <c r="I16" s="6">
        <v>56</v>
      </c>
      <c r="J16" s="6"/>
      <c r="K16" s="6">
        <v>12</v>
      </c>
      <c r="L16" s="6">
        <v>59</v>
      </c>
      <c r="M16" s="6">
        <v>40</v>
      </c>
      <c r="N16" s="6"/>
      <c r="O16" s="53">
        <f>(TIME(K16,L16,M16)-TIME(H16,I16,J16))*86400+N16</f>
        <v>220.00000000000242</v>
      </c>
      <c r="P16" s="52">
        <v>13</v>
      </c>
      <c r="Q16" s="6">
        <v>50</v>
      </c>
      <c r="R16" s="6"/>
      <c r="S16" s="6">
        <v>13</v>
      </c>
      <c r="T16" s="6">
        <v>54</v>
      </c>
      <c r="U16" s="6">
        <v>6</v>
      </c>
      <c r="V16" s="6"/>
      <c r="W16" s="53">
        <f>(TIME(S16,T16,U16)-TIME(P16,Q16,R16))*86400+V16</f>
        <v>246.00000000000009</v>
      </c>
      <c r="X16" s="52">
        <v>14</v>
      </c>
      <c r="Y16" s="6">
        <v>46</v>
      </c>
      <c r="Z16" s="6"/>
      <c r="AA16" s="6">
        <v>14</v>
      </c>
      <c r="AB16" s="6">
        <v>49</v>
      </c>
      <c r="AC16" s="6">
        <v>36</v>
      </c>
      <c r="AD16" s="6"/>
      <c r="AE16" s="53">
        <f>(TIME(AA16,AB16,AC16)-TIME(X16,Y16,Z16))*86400+AD16</f>
        <v>215.9999999999954</v>
      </c>
      <c r="AF16" s="52">
        <v>15</v>
      </c>
      <c r="AG16" s="6">
        <v>44</v>
      </c>
      <c r="AH16" s="6"/>
      <c r="AI16" s="6">
        <v>15</v>
      </c>
      <c r="AJ16" s="6">
        <v>48</v>
      </c>
      <c r="AK16" s="6">
        <v>3</v>
      </c>
      <c r="AL16" s="6"/>
      <c r="AM16" s="53">
        <f>(TIME(AI16,AJ16,AK16)-TIME(AF16,AG16,AH16))*86400+AL16</f>
        <v>242.9999999999996</v>
      </c>
    </row>
    <row r="17" spans="1:39" ht="25.5">
      <c r="A17" s="71">
        <v>62</v>
      </c>
      <c r="B17" s="62">
        <v>2</v>
      </c>
      <c r="C17" s="20">
        <f>O17+W17+AE17+AM17</f>
        <v>962.999999999997</v>
      </c>
      <c r="D17" s="19" t="s">
        <v>80</v>
      </c>
      <c r="E17" s="21">
        <v>17</v>
      </c>
      <c r="F17" s="47" t="s">
        <v>42</v>
      </c>
      <c r="G17" s="63" t="s">
        <v>13</v>
      </c>
      <c r="H17" s="52">
        <v>12</v>
      </c>
      <c r="I17" s="6">
        <v>34</v>
      </c>
      <c r="J17" s="6"/>
      <c r="K17" s="6">
        <v>12</v>
      </c>
      <c r="L17" s="6">
        <v>37</v>
      </c>
      <c r="M17" s="6">
        <v>42</v>
      </c>
      <c r="N17" s="6"/>
      <c r="O17" s="53">
        <f>(TIME(K17,L17,M17)-TIME(H17,I17,J17))*86400+N17</f>
        <v>221.99999999999633</v>
      </c>
      <c r="P17" s="52">
        <v>13</v>
      </c>
      <c r="Q17" s="6">
        <v>32</v>
      </c>
      <c r="R17" s="6"/>
      <c r="S17" s="6">
        <v>13</v>
      </c>
      <c r="T17" s="6">
        <v>36</v>
      </c>
      <c r="U17" s="6">
        <v>6</v>
      </c>
      <c r="V17" s="6"/>
      <c r="W17" s="53">
        <f>(TIME(S17,T17,U17)-TIME(P17,Q17,R17))*86400+V17</f>
        <v>246.00000000000009</v>
      </c>
      <c r="X17" s="52">
        <v>14</v>
      </c>
      <c r="Y17" s="6">
        <v>30</v>
      </c>
      <c r="Z17" s="6"/>
      <c r="AA17" s="6">
        <v>14</v>
      </c>
      <c r="AB17" s="6">
        <v>33</v>
      </c>
      <c r="AC17" s="6">
        <v>55</v>
      </c>
      <c r="AD17" s="6"/>
      <c r="AE17" s="53">
        <f>(TIME(AA17,AB17,AC17)-TIME(X17,Y17,Z17))*86400+AD17</f>
        <v>235.00000000000477</v>
      </c>
      <c r="AF17" s="52">
        <v>15</v>
      </c>
      <c r="AG17" s="6">
        <v>30</v>
      </c>
      <c r="AH17" s="6"/>
      <c r="AI17" s="6">
        <v>15</v>
      </c>
      <c r="AJ17" s="6">
        <v>34</v>
      </c>
      <c r="AK17" s="6">
        <v>20</v>
      </c>
      <c r="AL17" s="6"/>
      <c r="AM17" s="53">
        <f>(TIME(AI17,AJ17,AK17)-TIME(AF17,AG17,AH17))*86400+AL17</f>
        <v>259.9999999999959</v>
      </c>
    </row>
    <row r="18" spans="1:39" ht="25.5">
      <c r="A18" s="71"/>
      <c r="B18" s="62">
        <v>3</v>
      </c>
      <c r="C18" s="20">
        <f>O18+W18+AE18+AM18</f>
        <v>976.000000000002</v>
      </c>
      <c r="D18" s="19" t="s">
        <v>19</v>
      </c>
      <c r="E18" s="21">
        <v>13</v>
      </c>
      <c r="F18" s="47" t="s">
        <v>45</v>
      </c>
      <c r="G18" s="63" t="s">
        <v>24</v>
      </c>
      <c r="H18" s="52">
        <v>12</v>
      </c>
      <c r="I18" s="6">
        <v>44</v>
      </c>
      <c r="J18" s="6"/>
      <c r="K18" s="6">
        <v>12</v>
      </c>
      <c r="L18" s="6">
        <v>47</v>
      </c>
      <c r="M18" s="6">
        <v>32</v>
      </c>
      <c r="N18" s="6"/>
      <c r="O18" s="53">
        <f>(TIME(K18,L18,M18)-TIME(H18,I18,J18))*86400+N18</f>
        <v>211.99999999999795</v>
      </c>
      <c r="P18" s="52">
        <v>13</v>
      </c>
      <c r="Q18" s="6">
        <v>38</v>
      </c>
      <c r="R18" s="6"/>
      <c r="S18" s="6">
        <v>13</v>
      </c>
      <c r="T18" s="6">
        <v>41</v>
      </c>
      <c r="U18" s="6">
        <v>58</v>
      </c>
      <c r="V18" s="6"/>
      <c r="W18" s="53">
        <f>(TIME(S18,T18,U18)-TIME(P18,Q18,R18))*86400+V18</f>
        <v>237.99999999999562</v>
      </c>
      <c r="X18" s="52">
        <v>14</v>
      </c>
      <c r="Y18" s="6">
        <v>34</v>
      </c>
      <c r="Z18" s="6"/>
      <c r="AA18" s="6">
        <v>14</v>
      </c>
      <c r="AB18" s="6">
        <v>37</v>
      </c>
      <c r="AC18" s="6">
        <v>38</v>
      </c>
      <c r="AD18" s="6"/>
      <c r="AE18" s="53">
        <f>(TIME(AA18,AB18,AC18)-TIME(X18,Y18,Z18))*86400+AD18</f>
        <v>218.0000000000085</v>
      </c>
      <c r="AF18" s="52"/>
      <c r="AG18" s="6"/>
      <c r="AH18" s="6"/>
      <c r="AI18" s="6"/>
      <c r="AJ18" s="6"/>
      <c r="AK18" s="6"/>
      <c r="AL18" s="6"/>
      <c r="AM18" s="53">
        <v>308</v>
      </c>
    </row>
    <row r="19" spans="1:39" ht="25.5">
      <c r="A19" s="71"/>
      <c r="B19" s="62">
        <v>4</v>
      </c>
      <c r="C19" s="20">
        <f>O19+W19+AE19+AM19</f>
        <v>977.9999999999898</v>
      </c>
      <c r="D19" s="19" t="s">
        <v>47</v>
      </c>
      <c r="E19" s="21">
        <v>19</v>
      </c>
      <c r="F19" s="47" t="s">
        <v>44</v>
      </c>
      <c r="G19" s="63" t="s">
        <v>25</v>
      </c>
      <c r="H19" s="52">
        <v>12</v>
      </c>
      <c r="I19" s="6">
        <v>58</v>
      </c>
      <c r="J19" s="6"/>
      <c r="K19" s="6">
        <v>13</v>
      </c>
      <c r="L19" s="6">
        <v>1</v>
      </c>
      <c r="M19" s="6">
        <v>50</v>
      </c>
      <c r="N19" s="6"/>
      <c r="O19" s="53">
        <f>(TIME(K19,L19,M19)-TIME(H19,I19,J19))*86400+N19</f>
        <v>230.0000000000008</v>
      </c>
      <c r="P19" s="52">
        <v>13</v>
      </c>
      <c r="Q19" s="6">
        <v>52</v>
      </c>
      <c r="R19" s="6"/>
      <c r="S19" s="6">
        <v>13</v>
      </c>
      <c r="T19" s="6">
        <v>56</v>
      </c>
      <c r="U19" s="6">
        <v>17</v>
      </c>
      <c r="V19" s="6"/>
      <c r="W19" s="53">
        <f>(TIME(S19,T19,U19)-TIME(P19,Q19,R19))*86400+V19</f>
        <v>256.9999999999954</v>
      </c>
      <c r="X19" s="52">
        <v>14</v>
      </c>
      <c r="Y19" s="6">
        <v>48</v>
      </c>
      <c r="Z19" s="6"/>
      <c r="AA19" s="6">
        <v>14</v>
      </c>
      <c r="AB19" s="6">
        <v>51</v>
      </c>
      <c r="AC19" s="6">
        <v>53</v>
      </c>
      <c r="AD19" s="6"/>
      <c r="AE19" s="53">
        <f>(TIME(AA19,AB19,AC19)-TIME(X19,Y19,Z19))*86400+AD19</f>
        <v>232.99999999999164</v>
      </c>
      <c r="AF19" s="52">
        <v>15</v>
      </c>
      <c r="AG19" s="6">
        <v>46</v>
      </c>
      <c r="AH19" s="6"/>
      <c r="AI19" s="6">
        <v>15</v>
      </c>
      <c r="AJ19" s="6">
        <v>50</v>
      </c>
      <c r="AK19" s="6">
        <v>18</v>
      </c>
      <c r="AL19" s="6"/>
      <c r="AM19" s="53">
        <f>(TIME(AI19,AJ19,AK19)-TIME(AF19,AG19,AH19))*86400+AL19</f>
        <v>258.00000000000193</v>
      </c>
    </row>
    <row r="20" spans="1:39" ht="38.25">
      <c r="A20" s="71"/>
      <c r="B20" s="62">
        <v>4</v>
      </c>
      <c r="C20" s="20">
        <f>O20+W20+AE20+AM20</f>
        <v>1014.0000000000113</v>
      </c>
      <c r="D20" s="19" t="s">
        <v>80</v>
      </c>
      <c r="E20" s="21">
        <v>21</v>
      </c>
      <c r="F20" s="47" t="s">
        <v>78</v>
      </c>
      <c r="G20" s="63" t="s">
        <v>79</v>
      </c>
      <c r="H20" s="52">
        <v>12</v>
      </c>
      <c r="I20" s="6">
        <v>46</v>
      </c>
      <c r="J20" s="6"/>
      <c r="K20" s="6">
        <v>12</v>
      </c>
      <c r="L20" s="6">
        <v>49</v>
      </c>
      <c r="M20" s="6">
        <v>50</v>
      </c>
      <c r="N20" s="6"/>
      <c r="O20" s="53">
        <f>(TIME(K20,L20,M20)-TIME(H20,I20,J20))*86400+N20</f>
        <v>230.0000000000008</v>
      </c>
      <c r="P20" s="52">
        <v>13</v>
      </c>
      <c r="Q20" s="6">
        <v>40</v>
      </c>
      <c r="R20" s="6"/>
      <c r="S20" s="6">
        <v>13</v>
      </c>
      <c r="T20" s="6">
        <v>44</v>
      </c>
      <c r="U20" s="6">
        <v>12</v>
      </c>
      <c r="V20" s="6"/>
      <c r="W20" s="53">
        <f>(TIME(S20,T20,U20)-TIME(P20,Q20,R20))*86400+V20</f>
        <v>252.00000000000102</v>
      </c>
      <c r="X20" s="52">
        <v>14</v>
      </c>
      <c r="Y20" s="6">
        <v>36</v>
      </c>
      <c r="Z20" s="6"/>
      <c r="AA20" s="6">
        <v>14</v>
      </c>
      <c r="AB20" s="6">
        <v>39</v>
      </c>
      <c r="AC20" s="6">
        <v>44</v>
      </c>
      <c r="AD20" s="6"/>
      <c r="AE20" s="53">
        <f>(TIME(AA20,AB20,AC20)-TIME(X20,Y20,Z20))*86400+AD20</f>
        <v>224.00000000000944</v>
      </c>
      <c r="AF20" s="52"/>
      <c r="AG20" s="6"/>
      <c r="AH20" s="6"/>
      <c r="AI20" s="6"/>
      <c r="AJ20" s="6"/>
      <c r="AK20" s="6"/>
      <c r="AL20" s="6"/>
      <c r="AM20" s="53">
        <v>308</v>
      </c>
    </row>
    <row r="21" spans="1:39" ht="25.5">
      <c r="A21" s="71"/>
      <c r="B21" s="62">
        <v>5</v>
      </c>
      <c r="C21" s="20">
        <f>O21+W21+AE21+AM21</f>
        <v>1020.9999999999934</v>
      </c>
      <c r="D21" s="19" t="s">
        <v>80</v>
      </c>
      <c r="E21" s="21">
        <v>65</v>
      </c>
      <c r="F21" s="47" t="s">
        <v>85</v>
      </c>
      <c r="G21" s="63" t="s">
        <v>86</v>
      </c>
      <c r="H21" s="52">
        <v>12</v>
      </c>
      <c r="I21" s="6">
        <v>48</v>
      </c>
      <c r="J21" s="6"/>
      <c r="K21" s="6">
        <v>12</v>
      </c>
      <c r="L21" s="6">
        <v>51</v>
      </c>
      <c r="M21" s="6">
        <v>32</v>
      </c>
      <c r="N21" s="6"/>
      <c r="O21" s="53">
        <f>(TIME(K21,L21,M21)-TIME(H21,I21,J21))*86400+N21</f>
        <v>211.99999999999795</v>
      </c>
      <c r="P21" s="52">
        <v>13</v>
      </c>
      <c r="Q21" s="6">
        <v>42</v>
      </c>
      <c r="R21" s="6"/>
      <c r="S21" s="6">
        <v>13</v>
      </c>
      <c r="T21" s="6">
        <v>46</v>
      </c>
      <c r="U21" s="6">
        <v>37</v>
      </c>
      <c r="V21" s="6"/>
      <c r="W21" s="53">
        <f>(TIME(S21,T21,U21)-TIME(P21,Q21,R21))*86400+V21</f>
        <v>277.0000000000017</v>
      </c>
      <c r="X21" s="52">
        <v>14</v>
      </c>
      <c r="Y21" s="6">
        <v>38</v>
      </c>
      <c r="Z21" s="6"/>
      <c r="AA21" s="6">
        <v>14</v>
      </c>
      <c r="AB21" s="6">
        <v>42</v>
      </c>
      <c r="AC21" s="6">
        <v>0</v>
      </c>
      <c r="AD21" s="6"/>
      <c r="AE21" s="53">
        <f>(TIME(AA21,AB21,AC21)-TIME(X21,Y21,Z21))*86400+AD21</f>
        <v>239.99999999999915</v>
      </c>
      <c r="AF21" s="52">
        <v>15</v>
      </c>
      <c r="AG21" s="6">
        <v>36</v>
      </c>
      <c r="AH21" s="6"/>
      <c r="AI21" s="6">
        <v>15</v>
      </c>
      <c r="AJ21" s="6">
        <v>40</v>
      </c>
      <c r="AK21" s="6">
        <v>52</v>
      </c>
      <c r="AL21" s="6"/>
      <c r="AM21" s="53">
        <f>(TIME(AI21,AJ21,AK21)-TIME(AF21,AG21,AH21))*86400+AL21</f>
        <v>291.9999999999945</v>
      </c>
    </row>
    <row r="22" spans="1:39" ht="25.5">
      <c r="A22" s="71"/>
      <c r="B22" s="62">
        <v>6</v>
      </c>
      <c r="C22" s="20">
        <f>O22+W22+AE22+AM22</f>
        <v>1032.9999999999966</v>
      </c>
      <c r="D22" s="19" t="s">
        <v>19</v>
      </c>
      <c r="E22" s="21">
        <v>9</v>
      </c>
      <c r="F22" s="47" t="s">
        <v>43</v>
      </c>
      <c r="G22" s="63" t="s">
        <v>23</v>
      </c>
      <c r="H22" s="52">
        <v>12</v>
      </c>
      <c r="I22" s="6">
        <v>40</v>
      </c>
      <c r="J22" s="6"/>
      <c r="K22" s="6">
        <v>12</v>
      </c>
      <c r="L22" s="6">
        <v>44</v>
      </c>
      <c r="M22" s="6">
        <v>0</v>
      </c>
      <c r="N22" s="6"/>
      <c r="O22" s="53">
        <f>(TIME(K22,L22,M22)-TIME(H22,I22,J22))*86400+N22</f>
        <v>239.99999999999915</v>
      </c>
      <c r="P22" s="52">
        <v>13</v>
      </c>
      <c r="Q22" s="6">
        <v>36</v>
      </c>
      <c r="R22" s="6"/>
      <c r="S22" s="6">
        <v>13</v>
      </c>
      <c r="T22" s="6">
        <v>40</v>
      </c>
      <c r="U22" s="6">
        <v>21</v>
      </c>
      <c r="V22" s="6"/>
      <c r="W22" s="53">
        <f>(TIME(S22,T22,U22)-TIME(P22,Q22,R22))*86400+V22</f>
        <v>261.00000000000244</v>
      </c>
      <c r="X22" s="52"/>
      <c r="Y22" s="6"/>
      <c r="Z22" s="6"/>
      <c r="AA22" s="6"/>
      <c r="AB22" s="6"/>
      <c r="AC22" s="6"/>
      <c r="AD22" s="6"/>
      <c r="AE22" s="53">
        <v>278</v>
      </c>
      <c r="AF22" s="52">
        <v>15</v>
      </c>
      <c r="AG22" s="6">
        <v>32</v>
      </c>
      <c r="AH22" s="6"/>
      <c r="AI22" s="6">
        <v>15</v>
      </c>
      <c r="AJ22" s="6">
        <v>36</v>
      </c>
      <c r="AK22" s="6">
        <v>14</v>
      </c>
      <c r="AL22" s="6"/>
      <c r="AM22" s="53">
        <f>(TIME(AI22,AJ22,AK22)-TIME(AF22,AG22,AH22))*86400+AL22</f>
        <v>253.99999999999494</v>
      </c>
    </row>
    <row r="23" spans="1:39" ht="25.5">
      <c r="A23" s="71"/>
      <c r="B23" s="62">
        <v>7</v>
      </c>
      <c r="C23" s="20">
        <f>O23+W23+AE23+AM23</f>
        <v>1071.0000000000023</v>
      </c>
      <c r="D23" s="19" t="s">
        <v>19</v>
      </c>
      <c r="E23" s="21">
        <v>11</v>
      </c>
      <c r="F23" s="47" t="s">
        <v>46</v>
      </c>
      <c r="G23" s="63" t="s">
        <v>84</v>
      </c>
      <c r="H23" s="52">
        <v>12</v>
      </c>
      <c r="I23" s="6">
        <v>36</v>
      </c>
      <c r="J23" s="6"/>
      <c r="K23" s="6">
        <v>12</v>
      </c>
      <c r="L23" s="6">
        <v>40</v>
      </c>
      <c r="M23" s="6">
        <v>18</v>
      </c>
      <c r="N23" s="6"/>
      <c r="O23" s="53">
        <f>(TIME(K23,L23,M23)-TIME(H23,I23,J23))*86400+N23</f>
        <v>258.00000000000193</v>
      </c>
      <c r="P23" s="52">
        <v>13</v>
      </c>
      <c r="Q23" s="6">
        <v>34</v>
      </c>
      <c r="R23" s="6"/>
      <c r="S23" s="6">
        <v>13</v>
      </c>
      <c r="T23" s="6">
        <v>37</v>
      </c>
      <c r="U23" s="6">
        <v>47</v>
      </c>
      <c r="V23" s="6"/>
      <c r="W23" s="53">
        <f>(TIME(S23,T23,U23)-TIME(P23,Q23,R23))*86400+V23</f>
        <v>227.0000000000003</v>
      </c>
      <c r="X23" s="52">
        <v>14</v>
      </c>
      <c r="Y23" s="6">
        <v>32</v>
      </c>
      <c r="Z23" s="6"/>
      <c r="AA23" s="6"/>
      <c r="AB23" s="6"/>
      <c r="AC23" s="6"/>
      <c r="AD23" s="6"/>
      <c r="AE23" s="53">
        <v>278</v>
      </c>
      <c r="AF23" s="52"/>
      <c r="AG23" s="6"/>
      <c r="AH23" s="6"/>
      <c r="AI23" s="6"/>
      <c r="AJ23" s="6"/>
      <c r="AK23" s="6"/>
      <c r="AL23" s="6"/>
      <c r="AM23" s="53">
        <v>308</v>
      </c>
    </row>
    <row r="24" spans="1:39" ht="27.75" customHeight="1" thickBot="1">
      <c r="A24" s="72"/>
      <c r="B24" s="64">
        <v>8</v>
      </c>
      <c r="C24" s="65">
        <f>O24+W24+AE24+AM24</f>
        <v>1139.9999999999955</v>
      </c>
      <c r="D24" s="66" t="s">
        <v>80</v>
      </c>
      <c r="E24" s="67">
        <v>29</v>
      </c>
      <c r="F24" s="68" t="s">
        <v>81</v>
      </c>
      <c r="G24" s="69" t="s">
        <v>82</v>
      </c>
      <c r="H24" s="54">
        <v>12</v>
      </c>
      <c r="I24" s="55">
        <v>30</v>
      </c>
      <c r="J24" s="55"/>
      <c r="K24" s="55">
        <v>12</v>
      </c>
      <c r="L24" s="55">
        <v>34</v>
      </c>
      <c r="M24" s="55">
        <v>17</v>
      </c>
      <c r="N24" s="55"/>
      <c r="O24" s="75">
        <f>(TIME(K24,L24,M24)-TIME(H24,I24,J24))*86400+N24</f>
        <v>256.9999999999954</v>
      </c>
      <c r="P24" s="54">
        <v>13</v>
      </c>
      <c r="Q24" s="55">
        <v>28</v>
      </c>
      <c r="R24" s="55"/>
      <c r="S24" s="55"/>
      <c r="T24" s="55"/>
      <c r="U24" s="55"/>
      <c r="V24" s="55"/>
      <c r="W24" s="56">
        <v>297</v>
      </c>
      <c r="X24" s="54"/>
      <c r="Y24" s="55"/>
      <c r="Z24" s="55"/>
      <c r="AA24" s="55"/>
      <c r="AB24" s="55"/>
      <c r="AC24" s="55"/>
      <c r="AD24" s="55"/>
      <c r="AE24" s="56">
        <v>278</v>
      </c>
      <c r="AF24" s="54"/>
      <c r="AG24" s="55"/>
      <c r="AH24" s="55"/>
      <c r="AI24" s="55"/>
      <c r="AJ24" s="55"/>
      <c r="AK24" s="55"/>
      <c r="AL24" s="55"/>
      <c r="AM24" s="56">
        <v>308</v>
      </c>
    </row>
    <row r="25" spans="1:39" ht="25.5">
      <c r="A25" s="71"/>
      <c r="B25" s="62"/>
      <c r="C25" s="20" t="s">
        <v>90</v>
      </c>
      <c r="D25" s="19" t="s">
        <v>19</v>
      </c>
      <c r="E25" s="21">
        <v>6</v>
      </c>
      <c r="F25" s="47" t="s">
        <v>39</v>
      </c>
      <c r="G25" s="63" t="s">
        <v>23</v>
      </c>
      <c r="H25" s="52">
        <v>12</v>
      </c>
      <c r="I25" s="6">
        <v>38</v>
      </c>
      <c r="J25" s="6"/>
      <c r="K25" s="6">
        <v>12</v>
      </c>
      <c r="L25" s="6">
        <v>41</v>
      </c>
      <c r="M25" s="6">
        <v>25</v>
      </c>
      <c r="N25" s="6"/>
      <c r="O25" s="53">
        <f>(TIME(K25,L25,M25)-TIME(H25,I25,J25))*86400+N25</f>
        <v>205.00000000000006</v>
      </c>
      <c r="P25" s="52"/>
      <c r="Q25" s="6"/>
      <c r="R25" s="6"/>
      <c r="S25" s="6"/>
      <c r="T25" s="6"/>
      <c r="U25" s="6"/>
      <c r="V25" s="6"/>
      <c r="W25" s="53">
        <f>(TIME(S25,T25,U25)-TIME(P25,Q25,R25))*86400+V25</f>
        <v>0</v>
      </c>
      <c r="X25" s="52"/>
      <c r="Y25" s="6"/>
      <c r="Z25" s="6"/>
      <c r="AA25" s="6"/>
      <c r="AB25" s="6"/>
      <c r="AC25" s="6"/>
      <c r="AD25" s="6"/>
      <c r="AE25" s="53">
        <f>(TIME(AA25,AB25,AC25)-TIME(X25,Y25,Z25))*86400+AD25</f>
        <v>0</v>
      </c>
      <c r="AF25" s="52"/>
      <c r="AG25" s="6"/>
      <c r="AH25" s="6"/>
      <c r="AI25" s="6"/>
      <c r="AJ25" s="6"/>
      <c r="AK25" s="6"/>
      <c r="AL25" s="6"/>
      <c r="AM25" s="53">
        <f>(TIME(AI25,AJ25,AK25)-TIME(AF25,AG25,AH25))*86400+AL25</f>
        <v>0</v>
      </c>
    </row>
    <row r="26" ht="12.75">
      <c r="C26" t="s">
        <v>89</v>
      </c>
    </row>
    <row r="27" spans="1:39" ht="25.5">
      <c r="A27" s="71"/>
      <c r="B27" s="62"/>
      <c r="C27" s="20">
        <f>O27+W27+AE27+AM27</f>
        <v>826.9999999999982</v>
      </c>
      <c r="D27" s="19" t="s">
        <v>87</v>
      </c>
      <c r="E27" s="21">
        <v>0</v>
      </c>
      <c r="F27" s="47" t="s">
        <v>83</v>
      </c>
      <c r="G27" s="63" t="s">
        <v>12</v>
      </c>
      <c r="H27" s="52">
        <v>13</v>
      </c>
      <c r="I27" s="6">
        <v>0</v>
      </c>
      <c r="J27" s="6"/>
      <c r="K27" s="6">
        <v>13</v>
      </c>
      <c r="L27" s="6">
        <v>4</v>
      </c>
      <c r="M27" s="6">
        <v>20</v>
      </c>
      <c r="N27" s="6"/>
      <c r="O27" s="53">
        <f>(TIME(K27,L27,M27)-TIME(H27,I27,J27))*86400+N27</f>
        <v>260.00000000000546</v>
      </c>
      <c r="P27" s="52">
        <v>13</v>
      </c>
      <c r="Q27" s="6">
        <v>15</v>
      </c>
      <c r="R27" s="6"/>
      <c r="S27" s="6">
        <v>13</v>
      </c>
      <c r="T27" s="6">
        <v>20</v>
      </c>
      <c r="U27" s="6">
        <v>7</v>
      </c>
      <c r="V27" s="6"/>
      <c r="W27" s="53">
        <f>(TIME(S27,T27,U27)-TIME(P27,Q27,R27))*86400+V27</f>
        <v>306.9999999999968</v>
      </c>
      <c r="X27" s="52">
        <v>14</v>
      </c>
      <c r="Y27" s="6">
        <v>50</v>
      </c>
      <c r="Z27" s="6"/>
      <c r="AA27" s="6">
        <v>14</v>
      </c>
      <c r="AB27" s="6">
        <v>54</v>
      </c>
      <c r="AC27" s="6">
        <v>20</v>
      </c>
      <c r="AD27" s="6"/>
      <c r="AE27" s="53">
        <f>(TIME(AA27,AB27,AC27)-TIME(X27,Y27,Z27))*86400+AD27</f>
        <v>259.9999999999959</v>
      </c>
      <c r="AF27" s="52"/>
      <c r="AG27" s="6"/>
      <c r="AH27" s="6"/>
      <c r="AI27" s="6"/>
      <c r="AJ27" s="6"/>
      <c r="AK27" s="6"/>
      <c r="AL27" s="6"/>
      <c r="AM27" s="53">
        <f>(TIME(AI27,AJ27,AK27)-TIME(AF27,AG27,AH27))*86400+AL27</f>
        <v>0</v>
      </c>
    </row>
    <row r="28" ht="12.75">
      <c r="B28" t="s">
        <v>71</v>
      </c>
    </row>
    <row r="31" ht="12.75">
      <c r="B31" t="s">
        <v>72</v>
      </c>
    </row>
  </sheetData>
  <mergeCells count="27">
    <mergeCell ref="A5:A7"/>
    <mergeCell ref="B5:B7"/>
    <mergeCell ref="C5:C7"/>
    <mergeCell ref="D5:D7"/>
    <mergeCell ref="E5:E7"/>
    <mergeCell ref="F5:F7"/>
    <mergeCell ref="G5:G7"/>
    <mergeCell ref="AL5:AL7"/>
    <mergeCell ref="X6:Z6"/>
    <mergeCell ref="V5:V7"/>
    <mergeCell ref="W5:W7"/>
    <mergeCell ref="X5:AC5"/>
    <mergeCell ref="AA6:AC6"/>
    <mergeCell ref="K6:M6"/>
    <mergeCell ref="AM5:AM7"/>
    <mergeCell ref="AF6:AH6"/>
    <mergeCell ref="AD5:AD7"/>
    <mergeCell ref="AE5:AE7"/>
    <mergeCell ref="AF5:AK5"/>
    <mergeCell ref="AI6:AK6"/>
    <mergeCell ref="P6:R6"/>
    <mergeCell ref="N5:N7"/>
    <mergeCell ref="O5:O7"/>
    <mergeCell ref="H5:M5"/>
    <mergeCell ref="P5:U5"/>
    <mergeCell ref="H6:J6"/>
    <mergeCell ref="S6:U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zoomScale="85" zoomScaleNormal="85" workbookViewId="0" topLeftCell="A1">
      <selection activeCell="C17" sqref="C17"/>
    </sheetView>
  </sheetViews>
  <sheetFormatPr defaultColWidth="9.00390625" defaultRowHeight="12.75"/>
  <cols>
    <col min="2" max="2" width="6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22.00390625" style="0" customWidth="1"/>
    <col min="7" max="7" width="6.625" style="0" bestFit="1" customWidth="1"/>
    <col min="8" max="8" width="9.875" style="0" customWidth="1"/>
    <col min="9" max="9" width="4.00390625" style="0" hidden="1" customWidth="1"/>
    <col min="10" max="10" width="4.125" style="0" hidden="1" customWidth="1"/>
    <col min="11" max="11" width="3.875" style="0" hidden="1" customWidth="1"/>
    <col min="12" max="12" width="4.00390625" style="0" hidden="1" customWidth="1"/>
    <col min="13" max="13" width="4.125" style="0" hidden="1" customWidth="1"/>
    <col min="14" max="14" width="3.875" style="0" hidden="1" customWidth="1"/>
    <col min="15" max="15" width="5.25390625" style="0" hidden="1" customWidth="1"/>
    <col min="16" max="16" width="5.00390625" style="0" bestFit="1" customWidth="1"/>
    <col min="17" max="17" width="3.625" style="0" hidden="1" customWidth="1"/>
    <col min="18" max="18" width="4.125" style="0" hidden="1" customWidth="1"/>
    <col min="19" max="19" width="3.75390625" style="0" hidden="1" customWidth="1"/>
    <col min="20" max="20" width="3.625" style="0" hidden="1" customWidth="1"/>
    <col min="21" max="21" width="4.125" style="0" hidden="1" customWidth="1"/>
    <col min="22" max="22" width="3.75390625" style="0" hidden="1" customWidth="1"/>
    <col min="23" max="23" width="4.75390625" style="0" hidden="1" customWidth="1"/>
    <col min="24" max="24" width="4.625" style="0" bestFit="1" customWidth="1"/>
    <col min="25" max="25" width="3.625" style="0" hidden="1" customWidth="1"/>
    <col min="26" max="26" width="4.125" style="0" hidden="1" customWidth="1"/>
    <col min="27" max="27" width="3.75390625" style="0" hidden="1" customWidth="1"/>
    <col min="28" max="28" width="3.625" style="0" hidden="1" customWidth="1"/>
    <col min="29" max="29" width="4.125" style="0" hidden="1" customWidth="1"/>
    <col min="30" max="30" width="3.75390625" style="0" hidden="1" customWidth="1"/>
    <col min="31" max="31" width="4.75390625" style="0" hidden="1" customWidth="1"/>
    <col min="32" max="32" width="4.625" style="0" bestFit="1" customWidth="1"/>
    <col min="33" max="33" width="3.625" style="0" hidden="1" customWidth="1"/>
    <col min="34" max="34" width="4.125" style="0" hidden="1" customWidth="1"/>
    <col min="35" max="35" width="3.75390625" style="0" hidden="1" customWidth="1"/>
    <col min="36" max="36" width="3.625" style="0" hidden="1" customWidth="1"/>
    <col min="37" max="37" width="4.125" style="0" hidden="1" customWidth="1"/>
    <col min="38" max="38" width="3.75390625" style="0" hidden="1" customWidth="1"/>
    <col min="39" max="39" width="4.75390625" style="0" hidden="1" customWidth="1"/>
    <col min="40" max="40" width="4.625" style="0" bestFit="1" customWidth="1"/>
  </cols>
  <sheetData>
    <row r="1" spans="2:40" ht="18">
      <c r="B1" s="2" t="s">
        <v>73</v>
      </c>
      <c r="C1" s="11"/>
      <c r="E1" s="7"/>
      <c r="F1" s="8"/>
      <c r="G1" s="8"/>
      <c r="H1" s="9"/>
      <c r="I1" s="1"/>
      <c r="J1" s="1"/>
      <c r="K1" s="1"/>
      <c r="L1" s="1"/>
      <c r="M1" s="1"/>
      <c r="N1" s="1"/>
      <c r="O1" s="1"/>
      <c r="P1" s="5"/>
      <c r="X1" s="5"/>
      <c r="Y1" s="1"/>
      <c r="Z1" s="1"/>
      <c r="AA1" s="1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5"/>
    </row>
    <row r="2" spans="2:40" ht="18">
      <c r="B2" s="2" t="s">
        <v>74</v>
      </c>
      <c r="C2" s="11"/>
      <c r="E2" s="7"/>
      <c r="F2" s="8"/>
      <c r="G2" s="8"/>
      <c r="H2" s="9"/>
      <c r="I2" s="1"/>
      <c r="J2" s="1"/>
      <c r="K2" s="1"/>
      <c r="L2" s="1"/>
      <c r="M2" s="1"/>
      <c r="N2" s="1"/>
      <c r="O2" s="1"/>
      <c r="P2" s="5"/>
      <c r="X2" s="5"/>
      <c r="Y2" s="1"/>
      <c r="Z2" s="1"/>
      <c r="AA2" s="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5"/>
    </row>
    <row r="3" spans="2:40" ht="18" customHeight="1">
      <c r="B3" s="17"/>
      <c r="C3" s="11"/>
      <c r="E3" s="23"/>
      <c r="F3" s="34" t="s">
        <v>69</v>
      </c>
      <c r="G3" s="34"/>
      <c r="H3" s="10"/>
      <c r="I3" s="25"/>
      <c r="J3" s="25"/>
      <c r="K3" s="25"/>
      <c r="L3" s="25"/>
      <c r="M3" s="25"/>
      <c r="N3" s="25"/>
      <c r="O3" s="25"/>
      <c r="P3" s="26"/>
      <c r="Q3" s="25"/>
      <c r="R3" s="25"/>
      <c r="S3" s="25"/>
      <c r="T3" s="25"/>
      <c r="U3" s="25"/>
      <c r="V3" s="25"/>
      <c r="W3" s="27"/>
      <c r="X3" s="28"/>
      <c r="Y3" s="25"/>
      <c r="Z3" s="25"/>
      <c r="AA3" s="25"/>
      <c r="AB3" s="25"/>
      <c r="AC3" s="25"/>
      <c r="AD3" s="25"/>
      <c r="AE3" s="4"/>
      <c r="AF3" s="26"/>
      <c r="AG3" s="25"/>
      <c r="AH3" s="25"/>
      <c r="AI3" s="25"/>
      <c r="AJ3" s="25"/>
      <c r="AK3" s="25"/>
      <c r="AL3" s="25"/>
      <c r="AM3" s="25"/>
      <c r="AN3" s="26"/>
    </row>
    <row r="4" spans="2:40" ht="18" customHeight="1">
      <c r="B4" s="17"/>
      <c r="C4" s="11"/>
      <c r="D4" s="24"/>
      <c r="E4" s="23"/>
      <c r="F4" s="23"/>
      <c r="G4" s="23"/>
      <c r="H4" s="10"/>
      <c r="I4" s="25"/>
      <c r="J4" s="25"/>
      <c r="K4" s="25"/>
      <c r="L4" s="25"/>
      <c r="M4" s="25"/>
      <c r="N4" s="25"/>
      <c r="O4" s="25"/>
      <c r="P4" s="26"/>
      <c r="Q4" s="25"/>
      <c r="R4" s="25"/>
      <c r="S4" s="25"/>
      <c r="T4" s="25"/>
      <c r="U4" s="25"/>
      <c r="V4" s="25"/>
      <c r="W4" s="27"/>
      <c r="X4" s="28"/>
      <c r="Y4" s="25"/>
      <c r="Z4" s="25"/>
      <c r="AA4" s="25"/>
      <c r="AB4" s="25"/>
      <c r="AC4" s="25"/>
      <c r="AD4" s="25"/>
      <c r="AE4" s="4"/>
      <c r="AF4" s="26"/>
      <c r="AG4" s="25"/>
      <c r="AH4" s="25"/>
      <c r="AI4" s="25"/>
      <c r="AJ4" s="25"/>
      <c r="AK4" s="25"/>
      <c r="AL4" s="25"/>
      <c r="AM4" s="25"/>
      <c r="AN4" s="26"/>
    </row>
    <row r="5" ht="13.5" thickBot="1"/>
    <row r="6" spans="1:39" ht="12.75">
      <c r="A6" s="100" t="s">
        <v>57</v>
      </c>
      <c r="B6" s="117" t="s">
        <v>92</v>
      </c>
      <c r="C6" s="94" t="s">
        <v>8</v>
      </c>
      <c r="D6" s="103" t="s">
        <v>6</v>
      </c>
      <c r="E6" s="94" t="s">
        <v>48</v>
      </c>
      <c r="F6" s="94" t="s">
        <v>5</v>
      </c>
      <c r="G6" s="97" t="s">
        <v>49</v>
      </c>
      <c r="H6" s="84" t="s">
        <v>3</v>
      </c>
      <c r="I6" s="85"/>
      <c r="J6" s="85"/>
      <c r="K6" s="85"/>
      <c r="L6" s="85"/>
      <c r="M6" s="85"/>
      <c r="N6" s="78" t="s">
        <v>9</v>
      </c>
      <c r="O6" s="81" t="s">
        <v>3</v>
      </c>
      <c r="P6" s="84" t="s">
        <v>15</v>
      </c>
      <c r="Q6" s="85"/>
      <c r="R6" s="85"/>
      <c r="S6" s="85"/>
      <c r="T6" s="85"/>
      <c r="U6" s="85"/>
      <c r="V6" s="78" t="s">
        <v>9</v>
      </c>
      <c r="W6" s="81" t="s">
        <v>4</v>
      </c>
      <c r="X6" s="84" t="s">
        <v>16</v>
      </c>
      <c r="Y6" s="85"/>
      <c r="Z6" s="85"/>
      <c r="AA6" s="85"/>
      <c r="AB6" s="85"/>
      <c r="AC6" s="85"/>
      <c r="AD6" s="78" t="s">
        <v>9</v>
      </c>
      <c r="AE6" s="86" t="s">
        <v>7</v>
      </c>
      <c r="AF6" s="84" t="s">
        <v>17</v>
      </c>
      <c r="AG6" s="85"/>
      <c r="AH6" s="85"/>
      <c r="AI6" s="85"/>
      <c r="AJ6" s="85"/>
      <c r="AK6" s="92"/>
      <c r="AL6" s="78" t="s">
        <v>9</v>
      </c>
      <c r="AM6" s="86" t="s">
        <v>20</v>
      </c>
    </row>
    <row r="7" spans="1:39" ht="12.75">
      <c r="A7" s="101"/>
      <c r="B7" s="118"/>
      <c r="C7" s="95"/>
      <c r="D7" s="104"/>
      <c r="E7" s="95"/>
      <c r="F7" s="95"/>
      <c r="G7" s="98"/>
      <c r="H7" s="76" t="s">
        <v>52</v>
      </c>
      <c r="I7" s="77"/>
      <c r="J7" s="77"/>
      <c r="K7" s="77" t="s">
        <v>53</v>
      </c>
      <c r="L7" s="77"/>
      <c r="M7" s="77"/>
      <c r="N7" s="79"/>
      <c r="O7" s="82"/>
      <c r="P7" s="76" t="s">
        <v>52</v>
      </c>
      <c r="Q7" s="77"/>
      <c r="R7" s="77"/>
      <c r="S7" s="77" t="s">
        <v>53</v>
      </c>
      <c r="T7" s="77"/>
      <c r="U7" s="77"/>
      <c r="V7" s="79"/>
      <c r="W7" s="82"/>
      <c r="X7" s="76" t="s">
        <v>52</v>
      </c>
      <c r="Y7" s="77"/>
      <c r="Z7" s="77"/>
      <c r="AA7" s="77" t="s">
        <v>53</v>
      </c>
      <c r="AB7" s="77"/>
      <c r="AC7" s="77"/>
      <c r="AD7" s="79"/>
      <c r="AE7" s="87"/>
      <c r="AF7" s="89" t="s">
        <v>21</v>
      </c>
      <c r="AG7" s="90"/>
      <c r="AH7" s="91"/>
      <c r="AI7" s="93" t="s">
        <v>22</v>
      </c>
      <c r="AJ7" s="90"/>
      <c r="AK7" s="90"/>
      <c r="AL7" s="79"/>
      <c r="AM7" s="87"/>
    </row>
    <row r="8" spans="1:39" ht="13.5" thickBot="1">
      <c r="A8" s="102"/>
      <c r="B8" s="119"/>
      <c r="C8" s="96"/>
      <c r="D8" s="105"/>
      <c r="E8" s="96"/>
      <c r="F8" s="96"/>
      <c r="G8" s="99"/>
      <c r="H8" s="29" t="s">
        <v>0</v>
      </c>
      <c r="I8" s="30" t="s">
        <v>1</v>
      </c>
      <c r="J8" s="30" t="s">
        <v>2</v>
      </c>
      <c r="K8" s="30" t="s">
        <v>0</v>
      </c>
      <c r="L8" s="30" t="s">
        <v>1</v>
      </c>
      <c r="M8" s="30" t="s">
        <v>2</v>
      </c>
      <c r="N8" s="80"/>
      <c r="O8" s="83"/>
      <c r="P8" s="31" t="s">
        <v>0</v>
      </c>
      <c r="Q8" s="32" t="s">
        <v>1</v>
      </c>
      <c r="R8" s="32" t="s">
        <v>2</v>
      </c>
      <c r="S8" s="32" t="s">
        <v>0</v>
      </c>
      <c r="T8" s="32" t="s">
        <v>1</v>
      </c>
      <c r="U8" s="32" t="s">
        <v>2</v>
      </c>
      <c r="V8" s="80"/>
      <c r="W8" s="83"/>
      <c r="X8" s="29" t="s">
        <v>0</v>
      </c>
      <c r="Y8" s="30" t="s">
        <v>1</v>
      </c>
      <c r="Z8" s="30" t="s">
        <v>2</v>
      </c>
      <c r="AA8" s="30" t="s">
        <v>0</v>
      </c>
      <c r="AB8" s="30" t="s">
        <v>1</v>
      </c>
      <c r="AC8" s="30" t="s">
        <v>2</v>
      </c>
      <c r="AD8" s="80"/>
      <c r="AE8" s="88"/>
      <c r="AF8" s="29" t="s">
        <v>0</v>
      </c>
      <c r="AG8" s="30" t="s">
        <v>1</v>
      </c>
      <c r="AH8" s="30" t="s">
        <v>2</v>
      </c>
      <c r="AI8" s="30" t="s">
        <v>0</v>
      </c>
      <c r="AJ8" s="30" t="s">
        <v>1</v>
      </c>
      <c r="AK8" s="33" t="s">
        <v>2</v>
      </c>
      <c r="AL8" s="80"/>
      <c r="AM8" s="88"/>
    </row>
    <row r="9" spans="1:39" ht="26.25" thickBot="1">
      <c r="A9" s="70"/>
      <c r="B9" s="57">
        <v>1</v>
      </c>
      <c r="C9" s="58">
        <f>O9+W9+AE9+AM9</f>
        <v>830.0000000000082</v>
      </c>
      <c r="D9" s="59" t="s">
        <v>47</v>
      </c>
      <c r="E9" s="60">
        <v>1</v>
      </c>
      <c r="F9" s="74" t="s">
        <v>37</v>
      </c>
      <c r="G9" s="61" t="s">
        <v>10</v>
      </c>
      <c r="H9" s="49">
        <v>12</v>
      </c>
      <c r="I9" s="50">
        <v>54</v>
      </c>
      <c r="J9" s="50"/>
      <c r="K9" s="50">
        <v>12</v>
      </c>
      <c r="L9" s="50">
        <v>57</v>
      </c>
      <c r="M9" s="50">
        <v>13</v>
      </c>
      <c r="N9" s="50"/>
      <c r="O9" s="51">
        <f>(TIME(K9,L9,M9)-TIME(H9,I9,J9))*86400+N9</f>
        <v>193.0000000000078</v>
      </c>
      <c r="P9" s="49">
        <v>13</v>
      </c>
      <c r="Q9" s="50">
        <v>48</v>
      </c>
      <c r="R9" s="50"/>
      <c r="S9" s="50">
        <v>13</v>
      </c>
      <c r="T9" s="50">
        <v>51</v>
      </c>
      <c r="U9" s="50">
        <v>44</v>
      </c>
      <c r="V9" s="50"/>
      <c r="W9" s="51">
        <f>(TIME(S9,T9,U9)-TIME(P9,Q9,R9))*86400+V9</f>
        <v>223.99999999999025</v>
      </c>
      <c r="X9" s="49">
        <v>14</v>
      </c>
      <c r="Y9" s="50">
        <v>44</v>
      </c>
      <c r="Z9" s="50"/>
      <c r="AA9" s="50">
        <v>14</v>
      </c>
      <c r="AB9" s="50">
        <v>47</v>
      </c>
      <c r="AC9" s="50">
        <v>18</v>
      </c>
      <c r="AD9" s="50"/>
      <c r="AE9" s="51">
        <f>(TIME(AA9,AB9,AC9)-TIME(X9,Y9,Z9))*86400+AD9</f>
        <v>198.00000000001177</v>
      </c>
      <c r="AF9" s="49">
        <v>15</v>
      </c>
      <c r="AG9" s="50">
        <v>22</v>
      </c>
      <c r="AH9" s="50"/>
      <c r="AI9" s="50">
        <v>15</v>
      </c>
      <c r="AJ9" s="50">
        <v>25</v>
      </c>
      <c r="AK9" s="50">
        <v>35</v>
      </c>
      <c r="AL9" s="50"/>
      <c r="AM9" s="51">
        <f>(TIME(AI9,AJ9,AK9)-TIME(AF9,AG9,AH9))*86400+AL9</f>
        <v>214.99999999999844</v>
      </c>
    </row>
    <row r="10" spans="1:39" ht="38.25">
      <c r="A10" s="71"/>
      <c r="B10" s="62">
        <v>2</v>
      </c>
      <c r="C10" s="20">
        <f>O10+W10+AE10+AM10</f>
        <v>830.0000000000083</v>
      </c>
      <c r="D10" s="19" t="s">
        <v>47</v>
      </c>
      <c r="E10" s="21">
        <v>49</v>
      </c>
      <c r="F10" s="48" t="s">
        <v>36</v>
      </c>
      <c r="G10" s="63" t="s">
        <v>14</v>
      </c>
      <c r="H10" s="52">
        <v>12</v>
      </c>
      <c r="I10" s="6">
        <v>50</v>
      </c>
      <c r="J10" s="6"/>
      <c r="K10" s="6">
        <v>12</v>
      </c>
      <c r="L10" s="6">
        <v>53</v>
      </c>
      <c r="M10" s="6">
        <v>10</v>
      </c>
      <c r="N10" s="6"/>
      <c r="O10" s="53">
        <f>(TIME(K10,L10,M10)-TIME(H10,I10,J10))*86400+N10</f>
        <v>189.99999999999773</v>
      </c>
      <c r="P10" s="52">
        <v>13</v>
      </c>
      <c r="Q10" s="6">
        <v>44</v>
      </c>
      <c r="R10" s="6"/>
      <c r="S10" s="6">
        <v>13</v>
      </c>
      <c r="T10" s="6">
        <v>47</v>
      </c>
      <c r="U10" s="6">
        <v>49</v>
      </c>
      <c r="V10" s="6"/>
      <c r="W10" s="51">
        <f>(TIME(S10,T10,U10)-TIME(P10,Q10,R10))*86400+V10</f>
        <v>229.0000000000038</v>
      </c>
      <c r="X10" s="52">
        <v>14</v>
      </c>
      <c r="Y10" s="6">
        <v>40</v>
      </c>
      <c r="Z10" s="6"/>
      <c r="AA10" s="6">
        <v>14</v>
      </c>
      <c r="AB10" s="6">
        <v>43</v>
      </c>
      <c r="AC10" s="6">
        <v>23</v>
      </c>
      <c r="AD10" s="6"/>
      <c r="AE10" s="53">
        <f>(TIME(AA10,AB10,AC10)-TIME(X10,Y10,Z10))*86400+AD10</f>
        <v>203.00000000000614</v>
      </c>
      <c r="AF10" s="52">
        <v>15</v>
      </c>
      <c r="AG10" s="6">
        <v>24</v>
      </c>
      <c r="AH10" s="6"/>
      <c r="AI10" s="6">
        <v>15</v>
      </c>
      <c r="AJ10" s="6">
        <v>27</v>
      </c>
      <c r="AK10" s="6">
        <v>28</v>
      </c>
      <c r="AL10" s="6"/>
      <c r="AM10" s="53">
        <f>(TIME(AI10,AJ10,AK10)-TIME(AF10,AG10,AH10))*86400+AL10</f>
        <v>208.00000000000054</v>
      </c>
    </row>
    <row r="11" spans="1:39" ht="25.5">
      <c r="A11" s="71"/>
      <c r="B11" s="62">
        <v>3</v>
      </c>
      <c r="C11" s="20">
        <f>O11+W11+AE11+AM11</f>
        <v>907.0000000000043</v>
      </c>
      <c r="D11" s="19" t="s">
        <v>47</v>
      </c>
      <c r="E11" s="21">
        <v>14</v>
      </c>
      <c r="F11" s="47" t="s">
        <v>40</v>
      </c>
      <c r="G11" s="63" t="s">
        <v>10</v>
      </c>
      <c r="H11" s="52">
        <v>12</v>
      </c>
      <c r="I11" s="6">
        <v>52</v>
      </c>
      <c r="J11" s="6"/>
      <c r="K11" s="6">
        <v>12</v>
      </c>
      <c r="L11" s="6">
        <v>55</v>
      </c>
      <c r="M11" s="6">
        <v>41</v>
      </c>
      <c r="N11" s="6"/>
      <c r="O11" s="53">
        <f>(TIME(K11,L11,M11)-TIME(H11,I11,J11))*86400+N11</f>
        <v>220.99999999999937</v>
      </c>
      <c r="P11" s="52">
        <v>13</v>
      </c>
      <c r="Q11" s="6">
        <v>46</v>
      </c>
      <c r="R11" s="6"/>
      <c r="S11" s="6">
        <v>13</v>
      </c>
      <c r="T11" s="6">
        <v>50</v>
      </c>
      <c r="U11" s="6">
        <v>0</v>
      </c>
      <c r="V11" s="6"/>
      <c r="W11" s="53">
        <f>(TIME(S11,T11,U11)-TIME(P11,Q11,R11))*86400+V11</f>
        <v>239.99999999999915</v>
      </c>
      <c r="X11" s="52">
        <v>14</v>
      </c>
      <c r="Y11" s="6">
        <v>42</v>
      </c>
      <c r="Z11" s="6"/>
      <c r="AA11" s="6">
        <v>14</v>
      </c>
      <c r="AB11" s="6">
        <v>45</v>
      </c>
      <c r="AC11" s="6">
        <v>32</v>
      </c>
      <c r="AD11" s="6"/>
      <c r="AE11" s="53">
        <f>(TIME(AA11,AB11,AC11)-TIME(X11,Y11,Z11))*86400+AD11</f>
        <v>212.00000000000756</v>
      </c>
      <c r="AF11" s="52">
        <v>15</v>
      </c>
      <c r="AG11" s="6">
        <v>26</v>
      </c>
      <c r="AH11" s="6"/>
      <c r="AI11" s="6">
        <v>15</v>
      </c>
      <c r="AJ11" s="6">
        <v>29</v>
      </c>
      <c r="AK11" s="6">
        <v>54</v>
      </c>
      <c r="AL11" s="6"/>
      <c r="AM11" s="53">
        <f>(TIME(AI11,AJ11,AK11)-TIME(AF11,AG11,AH11))*86400+AL11</f>
        <v>233.9999999999982</v>
      </c>
    </row>
    <row r="12" spans="1:39" ht="25.5">
      <c r="A12" s="71"/>
      <c r="B12" s="62">
        <v>1</v>
      </c>
      <c r="C12" s="20">
        <f>O12+W12+AE12+AM12</f>
        <v>906.9999999999948</v>
      </c>
      <c r="D12" s="19" t="s">
        <v>47</v>
      </c>
      <c r="E12" s="21">
        <v>10</v>
      </c>
      <c r="F12" s="47" t="s">
        <v>41</v>
      </c>
      <c r="G12" s="63" t="s">
        <v>50</v>
      </c>
      <c r="H12" s="52">
        <v>12</v>
      </c>
      <c r="I12" s="6">
        <v>56</v>
      </c>
      <c r="J12" s="6"/>
      <c r="K12" s="6">
        <v>12</v>
      </c>
      <c r="L12" s="6">
        <v>59</v>
      </c>
      <c r="M12" s="6">
        <v>40</v>
      </c>
      <c r="N12" s="6"/>
      <c r="O12" s="53">
        <f>(TIME(K12,L12,M12)-TIME(H12,I12,J12))*86400+N12</f>
        <v>220.00000000000242</v>
      </c>
      <c r="P12" s="52">
        <v>13</v>
      </c>
      <c r="Q12" s="6">
        <v>50</v>
      </c>
      <c r="R12" s="6"/>
      <c r="S12" s="6">
        <v>13</v>
      </c>
      <c r="T12" s="6">
        <v>54</v>
      </c>
      <c r="U12" s="6">
        <v>6</v>
      </c>
      <c r="V12" s="6"/>
      <c r="W12" s="53">
        <f>(TIME(S12,T12,U12)-TIME(P12,Q12,R12))*86400+V12</f>
        <v>246.00000000000009</v>
      </c>
      <c r="X12" s="52">
        <v>14</v>
      </c>
      <c r="Y12" s="6">
        <v>46</v>
      </c>
      <c r="Z12" s="6"/>
      <c r="AA12" s="6">
        <v>14</v>
      </c>
      <c r="AB12" s="6">
        <v>49</v>
      </c>
      <c r="AC12" s="6">
        <v>36</v>
      </c>
      <c r="AD12" s="6"/>
      <c r="AE12" s="53">
        <f>(TIME(AA12,AB12,AC12)-TIME(X12,Y12,Z12))*86400+AD12</f>
        <v>215.9999999999954</v>
      </c>
      <c r="AF12" s="52">
        <v>15</v>
      </c>
      <c r="AG12" s="6">
        <v>42</v>
      </c>
      <c r="AH12" s="6"/>
      <c r="AI12" s="6">
        <v>15</v>
      </c>
      <c r="AJ12" s="6">
        <v>45</v>
      </c>
      <c r="AK12" s="6">
        <v>45</v>
      </c>
      <c r="AL12" s="6"/>
      <c r="AM12" s="53">
        <f>(TIME(AI12,AJ12,AK12)-TIME(AF12,AG12,AH12))*86400+AL12</f>
        <v>224.99999999999682</v>
      </c>
    </row>
    <row r="13" spans="1:39" ht="25.5">
      <c r="A13" s="71"/>
      <c r="B13" s="62">
        <v>2</v>
      </c>
      <c r="C13" s="20">
        <f>O13+W13+AE13+AM13</f>
        <v>945.9999999999911</v>
      </c>
      <c r="D13" s="19" t="s">
        <v>47</v>
      </c>
      <c r="E13" s="21">
        <v>19</v>
      </c>
      <c r="F13" s="47" t="s">
        <v>44</v>
      </c>
      <c r="G13" s="63" t="s">
        <v>25</v>
      </c>
      <c r="H13" s="52">
        <v>12</v>
      </c>
      <c r="I13" s="6">
        <v>58</v>
      </c>
      <c r="J13" s="6"/>
      <c r="K13" s="6">
        <v>13</v>
      </c>
      <c r="L13" s="6">
        <v>1</v>
      </c>
      <c r="M13" s="6">
        <v>50</v>
      </c>
      <c r="N13" s="6"/>
      <c r="O13" s="53">
        <f>(TIME(K13,L13,M13)-TIME(H13,I13,J13))*86400+N13</f>
        <v>230.0000000000008</v>
      </c>
      <c r="P13" s="52">
        <v>13</v>
      </c>
      <c r="Q13" s="6">
        <v>52</v>
      </c>
      <c r="R13" s="6"/>
      <c r="S13" s="6">
        <v>13</v>
      </c>
      <c r="T13" s="6">
        <v>56</v>
      </c>
      <c r="U13" s="6">
        <v>17</v>
      </c>
      <c r="V13" s="6"/>
      <c r="W13" s="53">
        <f>(TIME(S13,T13,U13)-TIME(P13,Q13,R13))*86400+V13</f>
        <v>256.9999999999954</v>
      </c>
      <c r="X13" s="52">
        <v>14</v>
      </c>
      <c r="Y13" s="6">
        <v>48</v>
      </c>
      <c r="Z13" s="6"/>
      <c r="AA13" s="6">
        <v>14</v>
      </c>
      <c r="AB13" s="6">
        <v>51</v>
      </c>
      <c r="AC13" s="6">
        <v>53</v>
      </c>
      <c r="AD13" s="6"/>
      <c r="AE13" s="53">
        <f>(TIME(AA13,AB13,AC13)-TIME(X13,Y13,Z13))*86400+AD13</f>
        <v>232.99999999999164</v>
      </c>
      <c r="AF13" s="52">
        <v>15</v>
      </c>
      <c r="AG13" s="6">
        <v>38</v>
      </c>
      <c r="AH13" s="6"/>
      <c r="AI13" s="6">
        <v>15</v>
      </c>
      <c r="AJ13" s="6">
        <v>41</v>
      </c>
      <c r="AK13" s="6">
        <v>46</v>
      </c>
      <c r="AL13" s="6"/>
      <c r="AM13" s="53">
        <f>(TIME(AI13,AJ13,AK13)-TIME(AF13,AG13,AH13))*86400+AL13</f>
        <v>226.00000000000335</v>
      </c>
    </row>
    <row r="14" spans="1:39" ht="25.5">
      <c r="A14" s="71"/>
      <c r="B14" s="62">
        <v>4</v>
      </c>
      <c r="C14" s="20">
        <f>O14+W14+AE14+AM14</f>
        <v>928.0000000000073</v>
      </c>
      <c r="D14" s="19" t="s">
        <v>19</v>
      </c>
      <c r="E14" s="21">
        <v>5</v>
      </c>
      <c r="F14" s="47" t="s">
        <v>38</v>
      </c>
      <c r="G14" s="63" t="s">
        <v>88</v>
      </c>
      <c r="H14" s="52">
        <v>12</v>
      </c>
      <c r="I14" s="6">
        <v>32</v>
      </c>
      <c r="J14" s="6"/>
      <c r="K14" s="6">
        <v>12</v>
      </c>
      <c r="L14" s="6">
        <v>35</v>
      </c>
      <c r="M14" s="6">
        <v>25</v>
      </c>
      <c r="N14" s="6"/>
      <c r="O14" s="53">
        <f>(TIME(K14,L14,M14)-TIME(H14,I14,J14))*86400+N14</f>
        <v>205.00000000000006</v>
      </c>
      <c r="P14" s="52">
        <v>13</v>
      </c>
      <c r="Q14" s="6">
        <v>30</v>
      </c>
      <c r="R14" s="6"/>
      <c r="S14" s="6">
        <v>13</v>
      </c>
      <c r="T14" s="6">
        <v>33</v>
      </c>
      <c r="U14" s="6">
        <v>56</v>
      </c>
      <c r="V14" s="6"/>
      <c r="W14" s="53">
        <f>(TIME(S14,T14,U14)-TIME(P14,Q14,R14))*86400+V14</f>
        <v>236.0000000000017</v>
      </c>
      <c r="X14" s="52">
        <v>14</v>
      </c>
      <c r="Y14" s="6">
        <v>28</v>
      </c>
      <c r="Z14" s="6"/>
      <c r="AA14" s="6">
        <v>14</v>
      </c>
      <c r="AB14" s="6">
        <v>31</v>
      </c>
      <c r="AC14" s="6">
        <v>39</v>
      </c>
      <c r="AD14" s="6"/>
      <c r="AE14" s="53">
        <f>(TIME(AA14,AB14,AC14)-TIME(X14,Y14,Z14))*86400+AD14</f>
        <v>219.00000000000546</v>
      </c>
      <c r="AF14" s="52">
        <v>15</v>
      </c>
      <c r="AG14" s="6"/>
      <c r="AH14" s="6"/>
      <c r="AI14" s="6"/>
      <c r="AJ14" s="6"/>
      <c r="AK14" s="6"/>
      <c r="AL14" s="6"/>
      <c r="AM14" s="53">
        <v>268</v>
      </c>
    </row>
    <row r="15" spans="1:39" ht="25.5">
      <c r="A15" s="71"/>
      <c r="B15" s="62">
        <v>1</v>
      </c>
      <c r="C15" s="20">
        <f>O15+W15+AE15+AM15</f>
        <v>54915.99999999999</v>
      </c>
      <c r="D15" s="19" t="s">
        <v>19</v>
      </c>
      <c r="E15" s="21">
        <v>13</v>
      </c>
      <c r="F15" s="47" t="s">
        <v>45</v>
      </c>
      <c r="G15" s="63" t="s">
        <v>24</v>
      </c>
      <c r="H15" s="52">
        <v>12</v>
      </c>
      <c r="I15" s="6">
        <v>44</v>
      </c>
      <c r="J15" s="6"/>
      <c r="K15" s="6">
        <v>12</v>
      </c>
      <c r="L15" s="6">
        <v>47</v>
      </c>
      <c r="M15" s="6">
        <v>32</v>
      </c>
      <c r="N15" s="6"/>
      <c r="O15" s="53">
        <f>(TIME(K15,L15,M15)-TIME(H15,I15,J15))*86400+N15</f>
        <v>211.99999999999795</v>
      </c>
      <c r="P15" s="52">
        <v>13</v>
      </c>
      <c r="Q15" s="6">
        <v>38</v>
      </c>
      <c r="R15" s="6"/>
      <c r="S15" s="6">
        <v>13</v>
      </c>
      <c r="T15" s="6">
        <v>41</v>
      </c>
      <c r="U15" s="6">
        <v>58</v>
      </c>
      <c r="V15" s="6"/>
      <c r="W15" s="53">
        <f>(TIME(S15,T15,U15)-TIME(P15,Q15,R15))*86400+V15</f>
        <v>237.99999999999562</v>
      </c>
      <c r="X15" s="52">
        <v>14</v>
      </c>
      <c r="Y15" s="6">
        <v>34</v>
      </c>
      <c r="Z15" s="6"/>
      <c r="AA15" s="6">
        <v>14</v>
      </c>
      <c r="AB15" s="6">
        <v>37</v>
      </c>
      <c r="AC15" s="6">
        <v>38</v>
      </c>
      <c r="AD15" s="6"/>
      <c r="AE15" s="53">
        <f>(TIME(AA15,AB15,AC15)-TIME(X15,Y15,Z15))*86400+AD15</f>
        <v>218.0000000000085</v>
      </c>
      <c r="AF15" s="52"/>
      <c r="AG15" s="6">
        <v>28</v>
      </c>
      <c r="AH15" s="6"/>
      <c r="AI15" s="6">
        <v>15</v>
      </c>
      <c r="AJ15" s="6">
        <v>32</v>
      </c>
      <c r="AK15" s="6">
        <v>8</v>
      </c>
      <c r="AL15" s="6"/>
      <c r="AM15" s="53">
        <f>(TIME(AI15,AJ15,AK15)-TIME(AF15,AG15,AH15))*86400+AL15</f>
        <v>54247.99999999999</v>
      </c>
    </row>
    <row r="16" spans="1:39" ht="25.5">
      <c r="A16" s="71"/>
      <c r="B16" s="62">
        <v>3</v>
      </c>
      <c r="C16" s="20">
        <f>O16+W16+AE16+AM16</f>
        <v>1019.0000000000007</v>
      </c>
      <c r="D16" s="19" t="s">
        <v>19</v>
      </c>
      <c r="E16" s="21">
        <v>9</v>
      </c>
      <c r="F16" s="47" t="s">
        <v>43</v>
      </c>
      <c r="G16" s="63" t="s">
        <v>23</v>
      </c>
      <c r="H16" s="52">
        <v>12</v>
      </c>
      <c r="I16" s="6">
        <v>40</v>
      </c>
      <c r="J16" s="6"/>
      <c r="K16" s="6">
        <v>12</v>
      </c>
      <c r="L16" s="6">
        <v>44</v>
      </c>
      <c r="M16" s="6">
        <v>0</v>
      </c>
      <c r="N16" s="6"/>
      <c r="O16" s="53">
        <f>(TIME(K16,L16,M16)-TIME(H16,I16,J16))*86400+N16</f>
        <v>239.99999999999915</v>
      </c>
      <c r="P16" s="52">
        <v>13</v>
      </c>
      <c r="Q16" s="6">
        <v>36</v>
      </c>
      <c r="R16" s="6"/>
      <c r="S16" s="6">
        <v>13</v>
      </c>
      <c r="T16" s="6">
        <v>40</v>
      </c>
      <c r="U16" s="6">
        <v>21</v>
      </c>
      <c r="V16" s="6"/>
      <c r="W16" s="53">
        <f>(TIME(S16,T16,U16)-TIME(P16,Q16,R16))*86400+V16</f>
        <v>261.00000000000244</v>
      </c>
      <c r="X16" s="52"/>
      <c r="Y16" s="6"/>
      <c r="Z16" s="6"/>
      <c r="AA16" s="6"/>
      <c r="AB16" s="6"/>
      <c r="AC16" s="6"/>
      <c r="AD16" s="6"/>
      <c r="AE16" s="53">
        <v>278</v>
      </c>
      <c r="AF16" s="52">
        <v>15</v>
      </c>
      <c r="AG16" s="6">
        <v>40</v>
      </c>
      <c r="AH16" s="6"/>
      <c r="AI16" s="6">
        <v>15</v>
      </c>
      <c r="AJ16" s="6">
        <v>44</v>
      </c>
      <c r="AK16" s="6">
        <v>0</v>
      </c>
      <c r="AL16" s="6"/>
      <c r="AM16" s="53">
        <f>(TIME(AI16,AJ16,AK16)-TIME(AF16,AG16,AH16))*86400+AL16</f>
        <v>239.99999999999915</v>
      </c>
    </row>
    <row r="17" spans="1:39" ht="38.25">
      <c r="A17" s="71"/>
      <c r="B17" s="62"/>
      <c r="C17" s="20">
        <f>O17+W17+AE17+AM17</f>
        <v>55006</v>
      </c>
      <c r="D17" s="19" t="s">
        <v>19</v>
      </c>
      <c r="E17" s="21">
        <v>11</v>
      </c>
      <c r="F17" s="47" t="s">
        <v>46</v>
      </c>
      <c r="G17" s="63" t="s">
        <v>84</v>
      </c>
      <c r="H17" s="52">
        <v>12</v>
      </c>
      <c r="I17" s="6">
        <v>36</v>
      </c>
      <c r="J17" s="6"/>
      <c r="K17" s="6">
        <v>12</v>
      </c>
      <c r="L17" s="6">
        <v>40</v>
      </c>
      <c r="M17" s="6">
        <v>18</v>
      </c>
      <c r="N17" s="6"/>
      <c r="O17" s="53">
        <f>(TIME(K17,L17,M17)-TIME(H17,I17,J17))*86400+N17</f>
        <v>258.00000000000193</v>
      </c>
      <c r="P17" s="52">
        <v>13</v>
      </c>
      <c r="Q17" s="6">
        <v>34</v>
      </c>
      <c r="R17" s="6"/>
      <c r="S17" s="6">
        <v>13</v>
      </c>
      <c r="T17" s="6">
        <v>37</v>
      </c>
      <c r="U17" s="6">
        <v>47</v>
      </c>
      <c r="V17" s="6"/>
      <c r="W17" s="53">
        <f>(TIME(S17,T17,U17)-TIME(P17,Q17,R17))*86400+V17</f>
        <v>227.0000000000003</v>
      </c>
      <c r="X17" s="52">
        <v>14</v>
      </c>
      <c r="Y17" s="6">
        <v>32</v>
      </c>
      <c r="Z17" s="6"/>
      <c r="AA17" s="6"/>
      <c r="AB17" s="6"/>
      <c r="AC17" s="6"/>
      <c r="AD17" s="6"/>
      <c r="AE17" s="53">
        <v>278</v>
      </c>
      <c r="AF17" s="52"/>
      <c r="AG17" s="6">
        <v>44</v>
      </c>
      <c r="AH17" s="6"/>
      <c r="AI17" s="6">
        <v>15</v>
      </c>
      <c r="AJ17" s="6">
        <v>48</v>
      </c>
      <c r="AK17" s="6">
        <v>3</v>
      </c>
      <c r="AL17" s="6"/>
      <c r="AM17" s="53">
        <f>(TIME(AI17,AJ17,AK17)-TIME(AF17,AG17,AH17))*86400+AL17</f>
        <v>54243</v>
      </c>
    </row>
    <row r="18" spans="1:39" ht="51">
      <c r="A18" s="71"/>
      <c r="B18" s="62"/>
      <c r="C18" s="20">
        <f>O18+W18+AE18+AM18</f>
        <v>831.9999999999926</v>
      </c>
      <c r="D18" s="19" t="s">
        <v>18</v>
      </c>
      <c r="E18" s="21">
        <v>2</v>
      </c>
      <c r="F18" s="48" t="s">
        <v>34</v>
      </c>
      <c r="G18" s="63" t="s">
        <v>12</v>
      </c>
      <c r="H18" s="52">
        <v>12</v>
      </c>
      <c r="I18" s="6">
        <v>24</v>
      </c>
      <c r="J18" s="6"/>
      <c r="K18" s="6">
        <v>12</v>
      </c>
      <c r="L18" s="6">
        <v>27</v>
      </c>
      <c r="M18" s="6">
        <v>4</v>
      </c>
      <c r="N18" s="6"/>
      <c r="O18" s="53">
        <f>(TIME(K18,L18,M18)-TIME(H18,I18,J18))*86400+N18</f>
        <v>183.9999999999968</v>
      </c>
      <c r="P18" s="52">
        <v>13</v>
      </c>
      <c r="Q18" s="6">
        <v>22</v>
      </c>
      <c r="R18" s="6"/>
      <c r="S18" s="6">
        <v>13</v>
      </c>
      <c r="T18" s="6">
        <v>25</v>
      </c>
      <c r="U18" s="6">
        <v>26</v>
      </c>
      <c r="V18" s="6"/>
      <c r="W18" s="53">
        <f>(TIME(S18,T18,U18)-TIME(P18,Q18,R18))*86400+V18</f>
        <v>205.99999999999704</v>
      </c>
      <c r="X18" s="52">
        <v>14</v>
      </c>
      <c r="Y18" s="6">
        <v>20</v>
      </c>
      <c r="Z18" s="6"/>
      <c r="AA18" s="6">
        <v>14</v>
      </c>
      <c r="AB18" s="6">
        <v>23</v>
      </c>
      <c r="AC18" s="6">
        <v>2</v>
      </c>
      <c r="AD18" s="6"/>
      <c r="AE18" s="53">
        <f>(TIME(AA18,AB18,AC18)-TIME(X18,Y18,Z18))*86400+AD18</f>
        <v>182.00000000000287</v>
      </c>
      <c r="AF18" s="52">
        <v>15</v>
      </c>
      <c r="AG18" s="6">
        <v>30</v>
      </c>
      <c r="AH18" s="6"/>
      <c r="AI18" s="6">
        <v>15</v>
      </c>
      <c r="AJ18" s="6">
        <v>34</v>
      </c>
      <c r="AK18" s="6">
        <v>20</v>
      </c>
      <c r="AL18" s="6"/>
      <c r="AM18" s="53">
        <f>(TIME(AI18,AJ18,AK18)-TIME(AF18,AG18,AH18))*86400+AL18</f>
        <v>259.9999999999959</v>
      </c>
    </row>
    <row r="19" spans="1:39" ht="51">
      <c r="A19" s="71"/>
      <c r="B19" s="62"/>
      <c r="C19" s="20">
        <f>O19+W19+AE19+AM19</f>
        <v>907.9999999999978</v>
      </c>
      <c r="D19" s="19" t="s">
        <v>18</v>
      </c>
      <c r="E19" s="21">
        <v>4</v>
      </c>
      <c r="F19" s="47" t="s">
        <v>91</v>
      </c>
      <c r="G19" s="63" t="s">
        <v>11</v>
      </c>
      <c r="H19" s="52">
        <v>12</v>
      </c>
      <c r="I19" s="6">
        <v>26</v>
      </c>
      <c r="J19" s="6"/>
      <c r="K19" s="6">
        <v>12</v>
      </c>
      <c r="L19" s="6">
        <v>29</v>
      </c>
      <c r="M19" s="6">
        <v>18</v>
      </c>
      <c r="N19" s="6"/>
      <c r="O19" s="53">
        <f>(TIME(K19,L19,M19)-TIME(H19,I19,J19))*86400+N19</f>
        <v>197.99999999999258</v>
      </c>
      <c r="P19" s="52">
        <v>13</v>
      </c>
      <c r="Q19" s="6">
        <v>24</v>
      </c>
      <c r="R19" s="6"/>
      <c r="S19" s="6">
        <v>13</v>
      </c>
      <c r="T19" s="6">
        <v>27</v>
      </c>
      <c r="U19" s="6">
        <v>30</v>
      </c>
      <c r="V19" s="6"/>
      <c r="W19" s="53">
        <f>(TIME(S19,T19,U19)-TIME(P19,Q19,R19))*86400+V19</f>
        <v>210.00000000000404</v>
      </c>
      <c r="X19" s="52">
        <v>14</v>
      </c>
      <c r="Y19" s="6">
        <v>24</v>
      </c>
      <c r="Z19" s="6"/>
      <c r="AA19" s="6">
        <v>14</v>
      </c>
      <c r="AB19" s="6">
        <v>27</v>
      </c>
      <c r="AC19" s="6">
        <v>12</v>
      </c>
      <c r="AD19" s="6"/>
      <c r="AE19" s="53">
        <f>(TIME(AA19,AB19,AC19)-TIME(X19,Y19,Z19))*86400+AD19</f>
        <v>192.00000000000125</v>
      </c>
      <c r="AF19" s="52">
        <v>15</v>
      </c>
      <c r="AG19" s="6"/>
      <c r="AH19" s="6"/>
      <c r="AI19" s="6"/>
      <c r="AJ19" s="6"/>
      <c r="AK19" s="6"/>
      <c r="AL19" s="6"/>
      <c r="AM19" s="53">
        <v>308</v>
      </c>
    </row>
    <row r="20" spans="1:39" ht="51">
      <c r="A20" s="71"/>
      <c r="B20" s="62"/>
      <c r="C20" s="20">
        <f>O20+W20+AE20+AM20</f>
        <v>851.0000000000019</v>
      </c>
      <c r="D20" s="19" t="s">
        <v>18</v>
      </c>
      <c r="E20" s="21">
        <v>15</v>
      </c>
      <c r="F20" s="47" t="s">
        <v>75</v>
      </c>
      <c r="G20" s="63" t="s">
        <v>12</v>
      </c>
      <c r="H20" s="52">
        <v>12</v>
      </c>
      <c r="I20" s="6">
        <v>28</v>
      </c>
      <c r="J20" s="6"/>
      <c r="K20" s="6">
        <v>12</v>
      </c>
      <c r="L20" s="6">
        <v>31</v>
      </c>
      <c r="M20" s="6">
        <v>10</v>
      </c>
      <c r="N20" s="6"/>
      <c r="O20" s="53">
        <f>(TIME(K20,L20,M20)-TIME(H20,I20,J20))*86400+N20</f>
        <v>189.99999999999773</v>
      </c>
      <c r="P20" s="52">
        <v>13</v>
      </c>
      <c r="Q20" s="6">
        <v>26</v>
      </c>
      <c r="R20" s="6"/>
      <c r="S20" s="6">
        <v>13</v>
      </c>
      <c r="T20" s="6">
        <v>29</v>
      </c>
      <c r="U20" s="6">
        <v>31</v>
      </c>
      <c r="V20" s="6"/>
      <c r="W20" s="53">
        <f>(TIME(S20,T20,U20)-TIME(P20,Q20,R20))*86400+V20</f>
        <v>211.00000000000102</v>
      </c>
      <c r="X20" s="52">
        <v>14</v>
      </c>
      <c r="Y20" s="6">
        <v>26</v>
      </c>
      <c r="Z20" s="6"/>
      <c r="AA20" s="6">
        <v>14</v>
      </c>
      <c r="AB20" s="6">
        <v>29</v>
      </c>
      <c r="AC20" s="6">
        <v>12</v>
      </c>
      <c r="AD20" s="6"/>
      <c r="AE20" s="53">
        <f>(TIME(AA20,AB20,AC20)-TIME(X20,Y20,Z20))*86400+AD20</f>
        <v>192.00000000000125</v>
      </c>
      <c r="AF20" s="52">
        <v>15</v>
      </c>
      <c r="AG20" s="6">
        <v>46</v>
      </c>
      <c r="AH20" s="6"/>
      <c r="AI20" s="6">
        <v>15</v>
      </c>
      <c r="AJ20" s="6">
        <v>50</v>
      </c>
      <c r="AK20" s="6">
        <v>18</v>
      </c>
      <c r="AL20" s="6"/>
      <c r="AM20" s="53">
        <f>(TIME(AI20,AJ20,AK20)-TIME(AF20,AG20,AH20))*86400+AL20</f>
        <v>258.00000000000193</v>
      </c>
    </row>
    <row r="21" spans="1:39" ht="51">
      <c r="A21" s="71"/>
      <c r="B21" s="62"/>
      <c r="C21" s="20">
        <f>O21+W21+AE21+AM21</f>
        <v>942</v>
      </c>
      <c r="D21" s="19" t="s">
        <v>18</v>
      </c>
      <c r="E21" s="21">
        <v>7</v>
      </c>
      <c r="F21" s="47" t="s">
        <v>35</v>
      </c>
      <c r="G21" s="63" t="s">
        <v>11</v>
      </c>
      <c r="H21" s="52">
        <v>12</v>
      </c>
      <c r="I21" s="6">
        <v>22</v>
      </c>
      <c r="J21" s="6"/>
      <c r="K21" s="6">
        <v>12</v>
      </c>
      <c r="L21" s="6">
        <v>24</v>
      </c>
      <c r="M21" s="6">
        <v>57</v>
      </c>
      <c r="N21" s="6"/>
      <c r="O21" s="53">
        <f>(TIME(K21,L21,M21)-TIME(H21,I21,J21))*86400+N21</f>
        <v>176.9999999999989</v>
      </c>
      <c r="P21" s="52">
        <v>13</v>
      </c>
      <c r="Q21" s="6">
        <v>20</v>
      </c>
      <c r="R21" s="6"/>
      <c r="S21" s="6">
        <v>13</v>
      </c>
      <c r="T21" s="6">
        <v>23</v>
      </c>
      <c r="U21" s="6">
        <v>22</v>
      </c>
      <c r="V21" s="6"/>
      <c r="W21" s="53">
        <f>(TIME(S21,T21,U21)-TIME(P21,Q21,R21))*86400+V21</f>
        <v>201.9999999999996</v>
      </c>
      <c r="X21" s="52">
        <v>14</v>
      </c>
      <c r="Y21" s="6">
        <v>18</v>
      </c>
      <c r="Z21" s="6"/>
      <c r="AA21" s="6">
        <v>14</v>
      </c>
      <c r="AB21" s="6">
        <v>22</v>
      </c>
      <c r="AC21" s="6">
        <v>15</v>
      </c>
      <c r="AD21" s="6"/>
      <c r="AE21" s="53">
        <f>(TIME(AA21,AB21,AC21)-TIME(X21,Y21,Z21))*86400+AD21</f>
        <v>255.00000000000148</v>
      </c>
      <c r="AF21" s="52"/>
      <c r="AG21" s="6"/>
      <c r="AH21" s="6"/>
      <c r="AI21" s="6"/>
      <c r="AJ21" s="6"/>
      <c r="AK21" s="6"/>
      <c r="AL21" s="6"/>
      <c r="AM21" s="53">
        <v>308</v>
      </c>
    </row>
    <row r="22" spans="1:39" ht="51">
      <c r="A22" s="71"/>
      <c r="B22" s="62"/>
      <c r="C22" s="20">
        <f>O22+W22+AE22+AM22</f>
        <v>994.9999999999957</v>
      </c>
      <c r="D22" s="19" t="s">
        <v>80</v>
      </c>
      <c r="E22" s="21">
        <v>17</v>
      </c>
      <c r="F22" s="47" t="s">
        <v>42</v>
      </c>
      <c r="G22" s="63" t="s">
        <v>13</v>
      </c>
      <c r="H22" s="52">
        <v>12</v>
      </c>
      <c r="I22" s="6">
        <v>34</v>
      </c>
      <c r="J22" s="6"/>
      <c r="K22" s="6">
        <v>12</v>
      </c>
      <c r="L22" s="6">
        <v>37</v>
      </c>
      <c r="M22" s="6">
        <v>42</v>
      </c>
      <c r="N22" s="6"/>
      <c r="O22" s="53">
        <f>(TIME(K22,L22,M22)-TIME(H22,I22,J22))*86400+N22</f>
        <v>221.99999999999633</v>
      </c>
      <c r="P22" s="52">
        <v>13</v>
      </c>
      <c r="Q22" s="6">
        <v>32</v>
      </c>
      <c r="R22" s="6"/>
      <c r="S22" s="6">
        <v>13</v>
      </c>
      <c r="T22" s="6">
        <v>36</v>
      </c>
      <c r="U22" s="6">
        <v>6</v>
      </c>
      <c r="V22" s="6"/>
      <c r="W22" s="53">
        <f>(TIME(S22,T22,U22)-TIME(P22,Q22,R22))*86400+V22</f>
        <v>246.00000000000009</v>
      </c>
      <c r="X22" s="52">
        <v>14</v>
      </c>
      <c r="Y22" s="6">
        <v>30</v>
      </c>
      <c r="Z22" s="6"/>
      <c r="AA22" s="6">
        <v>14</v>
      </c>
      <c r="AB22" s="6">
        <v>33</v>
      </c>
      <c r="AC22" s="6">
        <v>55</v>
      </c>
      <c r="AD22" s="6"/>
      <c r="AE22" s="53">
        <f>(TIME(AA22,AB22,AC22)-TIME(X22,Y22,Z22))*86400+AD22</f>
        <v>235.00000000000477</v>
      </c>
      <c r="AF22" s="52">
        <v>15</v>
      </c>
      <c r="AG22" s="6">
        <v>36</v>
      </c>
      <c r="AH22" s="6"/>
      <c r="AI22" s="6">
        <v>15</v>
      </c>
      <c r="AJ22" s="6">
        <v>40</v>
      </c>
      <c r="AK22" s="6">
        <v>52</v>
      </c>
      <c r="AL22" s="6"/>
      <c r="AM22" s="53">
        <f>(TIME(AI22,AJ22,AK22)-TIME(AF22,AG22,AH22))*86400+AL22</f>
        <v>291.9999999999945</v>
      </c>
    </row>
    <row r="23" spans="1:39" ht="38.25">
      <c r="A23" s="71"/>
      <c r="B23" s="62"/>
      <c r="C23" s="20">
        <f>O23+W23+AE23+AM23</f>
        <v>54960.00000000001</v>
      </c>
      <c r="D23" s="19" t="s">
        <v>80</v>
      </c>
      <c r="E23" s="21">
        <v>21</v>
      </c>
      <c r="F23" s="47" t="s">
        <v>78</v>
      </c>
      <c r="G23" s="63" t="s">
        <v>79</v>
      </c>
      <c r="H23" s="52">
        <v>12</v>
      </c>
      <c r="I23" s="6">
        <v>46</v>
      </c>
      <c r="J23" s="6"/>
      <c r="K23" s="6">
        <v>12</v>
      </c>
      <c r="L23" s="6">
        <v>49</v>
      </c>
      <c r="M23" s="6">
        <v>50</v>
      </c>
      <c r="N23" s="6"/>
      <c r="O23" s="53">
        <f>(TIME(K23,L23,M23)-TIME(H23,I23,J23))*86400+N23</f>
        <v>230.0000000000008</v>
      </c>
      <c r="P23" s="52">
        <v>13</v>
      </c>
      <c r="Q23" s="6">
        <v>40</v>
      </c>
      <c r="R23" s="6"/>
      <c r="S23" s="6">
        <v>13</v>
      </c>
      <c r="T23" s="6">
        <v>44</v>
      </c>
      <c r="U23" s="6">
        <v>12</v>
      </c>
      <c r="V23" s="6"/>
      <c r="W23" s="53">
        <f>(TIME(S23,T23,U23)-TIME(P23,Q23,R23))*86400+V23</f>
        <v>252.00000000000102</v>
      </c>
      <c r="X23" s="52">
        <v>14</v>
      </c>
      <c r="Y23" s="6">
        <v>36</v>
      </c>
      <c r="Z23" s="6"/>
      <c r="AA23" s="6">
        <v>14</v>
      </c>
      <c r="AB23" s="6">
        <v>39</v>
      </c>
      <c r="AC23" s="6">
        <v>44</v>
      </c>
      <c r="AD23" s="6"/>
      <c r="AE23" s="53">
        <f>(TIME(AA23,AB23,AC23)-TIME(X23,Y23,Z23))*86400+AD23</f>
        <v>224.00000000000944</v>
      </c>
      <c r="AF23" s="52"/>
      <c r="AG23" s="6">
        <v>32</v>
      </c>
      <c r="AH23" s="6"/>
      <c r="AI23" s="6">
        <v>15</v>
      </c>
      <c r="AJ23" s="6">
        <v>36</v>
      </c>
      <c r="AK23" s="6">
        <v>14</v>
      </c>
      <c r="AL23" s="6"/>
      <c r="AM23" s="53">
        <f>(TIME(AI23,AJ23,AK23)-TIME(AF23,AG23,AH23))*86400+AL23</f>
        <v>54253.99999999999</v>
      </c>
    </row>
    <row r="24" spans="1:39" ht="25.5">
      <c r="A24" s="71"/>
      <c r="B24" s="62"/>
      <c r="C24" s="20">
        <f>O24+W24+AE24+AM24</f>
        <v>1036.9999999999989</v>
      </c>
      <c r="D24" s="19" t="s">
        <v>80</v>
      </c>
      <c r="E24" s="21">
        <v>65</v>
      </c>
      <c r="F24" s="47" t="s">
        <v>85</v>
      </c>
      <c r="G24" s="63" t="s">
        <v>86</v>
      </c>
      <c r="H24" s="52">
        <v>12</v>
      </c>
      <c r="I24" s="6">
        <v>48</v>
      </c>
      <c r="J24" s="6"/>
      <c r="K24" s="6">
        <v>12</v>
      </c>
      <c r="L24" s="6">
        <v>51</v>
      </c>
      <c r="M24" s="6">
        <v>32</v>
      </c>
      <c r="N24" s="6"/>
      <c r="O24" s="53">
        <f>(TIME(K24,L24,M24)-TIME(H24,I24,J24))*86400+N24</f>
        <v>211.99999999999795</v>
      </c>
      <c r="P24" s="52">
        <v>13</v>
      </c>
      <c r="Q24" s="6">
        <v>42</v>
      </c>
      <c r="R24" s="6"/>
      <c r="S24" s="6">
        <v>13</v>
      </c>
      <c r="T24" s="6">
        <v>46</v>
      </c>
      <c r="U24" s="6">
        <v>37</v>
      </c>
      <c r="V24" s="6"/>
      <c r="W24" s="53">
        <f>(TIME(S24,T24,U24)-TIME(P24,Q24,R24))*86400+V24</f>
        <v>277.0000000000017</v>
      </c>
      <c r="X24" s="52">
        <v>14</v>
      </c>
      <c r="Y24" s="6">
        <v>38</v>
      </c>
      <c r="Z24" s="6"/>
      <c r="AA24" s="6">
        <v>14</v>
      </c>
      <c r="AB24" s="6">
        <v>42</v>
      </c>
      <c r="AC24" s="6">
        <v>0</v>
      </c>
      <c r="AD24" s="6"/>
      <c r="AE24" s="53">
        <f>(TIME(AA24,AB24,AC24)-TIME(X24,Y24,Z24))*86400+AD24</f>
        <v>239.99999999999915</v>
      </c>
      <c r="AF24" s="52">
        <v>15</v>
      </c>
      <c r="AG24" s="6"/>
      <c r="AH24" s="6"/>
      <c r="AI24" s="6"/>
      <c r="AJ24" s="6"/>
      <c r="AK24" s="6"/>
      <c r="AL24" s="6"/>
      <c r="AM24" s="53">
        <v>308</v>
      </c>
    </row>
    <row r="25" spans="1:39" ht="39" thickBot="1">
      <c r="A25" s="72"/>
      <c r="B25" s="64"/>
      <c r="C25" s="65">
        <f>O25+W25+AE25+AM25</f>
        <v>1139.9999999999955</v>
      </c>
      <c r="D25" s="66" t="s">
        <v>80</v>
      </c>
      <c r="E25" s="67">
        <v>29</v>
      </c>
      <c r="F25" s="68" t="s">
        <v>81</v>
      </c>
      <c r="G25" s="69" t="s">
        <v>82</v>
      </c>
      <c r="H25" s="54">
        <v>12</v>
      </c>
      <c r="I25" s="55">
        <v>30</v>
      </c>
      <c r="J25" s="55"/>
      <c r="K25" s="55">
        <v>12</v>
      </c>
      <c r="L25" s="55">
        <v>34</v>
      </c>
      <c r="M25" s="55">
        <v>17</v>
      </c>
      <c r="N25" s="55"/>
      <c r="O25" s="75">
        <f>(TIME(K25,L25,M25)-TIME(H25,I25,J25))*86400+N25</f>
        <v>256.9999999999954</v>
      </c>
      <c r="P25" s="54">
        <v>13</v>
      </c>
      <c r="Q25" s="55">
        <v>28</v>
      </c>
      <c r="R25" s="55"/>
      <c r="S25" s="55"/>
      <c r="T25" s="55"/>
      <c r="U25" s="55"/>
      <c r="V25" s="55"/>
      <c r="W25" s="56">
        <v>297</v>
      </c>
      <c r="X25" s="54"/>
      <c r="Y25" s="55"/>
      <c r="Z25" s="55"/>
      <c r="AA25" s="55"/>
      <c r="AB25" s="55"/>
      <c r="AC25" s="55"/>
      <c r="AD25" s="55"/>
      <c r="AE25" s="56">
        <v>278</v>
      </c>
      <c r="AF25" s="54"/>
      <c r="AG25" s="55"/>
      <c r="AH25" s="55"/>
      <c r="AI25" s="55"/>
      <c r="AJ25" s="55"/>
      <c r="AK25" s="55"/>
      <c r="AL25" s="55"/>
      <c r="AM25" s="56">
        <v>308</v>
      </c>
    </row>
    <row r="26" spans="1:39" ht="25.5">
      <c r="A26" s="71"/>
      <c r="B26" s="62"/>
      <c r="C26" s="20" t="s">
        <v>90</v>
      </c>
      <c r="D26" s="19" t="s">
        <v>19</v>
      </c>
      <c r="E26" s="21">
        <v>6</v>
      </c>
      <c r="F26" s="47" t="s">
        <v>39</v>
      </c>
      <c r="G26" s="63" t="s">
        <v>23</v>
      </c>
      <c r="H26" s="52">
        <v>12</v>
      </c>
      <c r="I26" s="6">
        <v>38</v>
      </c>
      <c r="J26" s="6"/>
      <c r="K26" s="6">
        <v>12</v>
      </c>
      <c r="L26" s="6">
        <v>41</v>
      </c>
      <c r="M26" s="6">
        <v>25</v>
      </c>
      <c r="N26" s="6"/>
      <c r="O26" s="53">
        <f>(TIME(K26,L26,M26)-TIME(H26,I26,J26))*86400+N26</f>
        <v>205.00000000000006</v>
      </c>
      <c r="P26" s="52"/>
      <c r="Q26" s="6"/>
      <c r="R26" s="6"/>
      <c r="S26" s="6"/>
      <c r="T26" s="6"/>
      <c r="U26" s="6"/>
      <c r="V26" s="6"/>
      <c r="W26" s="53">
        <f>(TIME(S26,T26,U26)-TIME(P26,Q26,R26))*86400+V26</f>
        <v>0</v>
      </c>
      <c r="X26" s="52"/>
      <c r="Y26" s="6"/>
      <c r="Z26" s="6"/>
      <c r="AA26" s="6"/>
      <c r="AB26" s="6"/>
      <c r="AC26" s="6"/>
      <c r="AD26" s="6"/>
      <c r="AE26" s="53">
        <f>(TIME(AA26,AB26,AC26)-TIME(X26,Y26,Z26))*86400+AD26</f>
        <v>0</v>
      </c>
      <c r="AF26" s="52"/>
      <c r="AG26" s="6"/>
      <c r="AH26" s="6"/>
      <c r="AI26" s="6"/>
      <c r="AJ26" s="6"/>
      <c r="AK26" s="6"/>
      <c r="AL26" s="6"/>
      <c r="AM26" s="53">
        <f>(TIME(AI26,AJ26,AK26)-TIME(AF26,AG26,AH26))*86400+AL26</f>
        <v>0</v>
      </c>
    </row>
  </sheetData>
  <mergeCells count="27">
    <mergeCell ref="AI7:AK7"/>
    <mergeCell ref="AF6:AK6"/>
    <mergeCell ref="AL6:AL8"/>
    <mergeCell ref="AM6:AM8"/>
    <mergeCell ref="H7:J7"/>
    <mergeCell ref="K7:M7"/>
    <mergeCell ref="P7:R7"/>
    <mergeCell ref="S7:U7"/>
    <mergeCell ref="X7:Z7"/>
    <mergeCell ref="AA7:AC7"/>
    <mergeCell ref="AF7:AH7"/>
    <mergeCell ref="A6:A8"/>
    <mergeCell ref="B6:B8"/>
    <mergeCell ref="C6:C8"/>
    <mergeCell ref="D6:D8"/>
    <mergeCell ref="E6:E8"/>
    <mergeCell ref="F6:F8"/>
    <mergeCell ref="G6:G8"/>
    <mergeCell ref="H6:M6"/>
    <mergeCell ref="N6:N8"/>
    <mergeCell ref="W6:W8"/>
    <mergeCell ref="X6:AC6"/>
    <mergeCell ref="AD6:AD8"/>
    <mergeCell ref="AE6:AE8"/>
    <mergeCell ref="O6:O8"/>
    <mergeCell ref="P6:U6"/>
    <mergeCell ref="V6:V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C28" sqref="C28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6.375" style="0" bestFit="1" customWidth="1"/>
    <col min="4" max="4" width="6.625" style="3" customWidth="1"/>
    <col min="5" max="5" width="22.875" style="8" customWidth="1"/>
    <col min="6" max="6" width="12.375" style="9" customWidth="1"/>
    <col min="7" max="7" width="4.00390625" style="1" customWidth="1"/>
    <col min="8" max="8" width="4.25390625" style="1" customWidth="1"/>
    <col min="9" max="9" width="3.875" style="1" customWidth="1"/>
    <col min="10" max="10" width="4.00390625" style="1" customWidth="1"/>
    <col min="11" max="11" width="4.25390625" style="1" customWidth="1"/>
    <col min="12" max="12" width="4.125" style="1" customWidth="1"/>
    <col min="13" max="13" width="5.25390625" style="1" customWidth="1"/>
    <col min="14" max="14" width="6.00390625" style="5" customWidth="1"/>
    <col min="15" max="15" width="4.00390625" style="0" customWidth="1"/>
    <col min="16" max="16" width="4.25390625" style="0" customWidth="1"/>
    <col min="17" max="17" width="3.875" style="0" customWidth="1"/>
    <col min="18" max="18" width="4.00390625" style="0" customWidth="1"/>
    <col min="19" max="19" width="4.25390625" style="0" customWidth="1"/>
    <col min="20" max="20" width="3.875" style="0" customWidth="1"/>
    <col min="21" max="21" width="5.25390625" style="0" customWidth="1"/>
    <col min="22" max="22" width="5.00390625" style="5" bestFit="1" customWidth="1"/>
    <col min="23" max="23" width="4.00390625" style="1" customWidth="1"/>
    <col min="24" max="24" width="4.25390625" style="1" customWidth="1"/>
    <col min="25" max="25" width="3.875" style="1" customWidth="1"/>
    <col min="26" max="26" width="4.00390625" style="1" customWidth="1"/>
    <col min="27" max="27" width="4.25390625" style="1" customWidth="1"/>
    <col min="28" max="28" width="3.875" style="1" customWidth="1"/>
    <col min="29" max="29" width="5.25390625" style="1" customWidth="1"/>
    <col min="30" max="30" width="5.00390625" style="5" bestFit="1" customWidth="1"/>
    <col min="31" max="31" width="4.00390625" style="1" customWidth="1"/>
    <col min="32" max="32" width="4.25390625" style="1" customWidth="1"/>
    <col min="33" max="33" width="3.875" style="1" customWidth="1"/>
    <col min="34" max="34" width="4.00390625" style="1" customWidth="1"/>
    <col min="35" max="35" width="4.25390625" style="1" customWidth="1"/>
    <col min="36" max="36" width="3.875" style="1" customWidth="1"/>
    <col min="37" max="37" width="5.25390625" style="1" customWidth="1"/>
    <col min="38" max="38" width="5.00390625" style="5" bestFit="1" customWidth="1"/>
    <col min="39" max="39" width="4.00390625" style="1" customWidth="1"/>
    <col min="40" max="40" width="4.25390625" style="1" customWidth="1"/>
    <col min="41" max="41" width="3.875" style="1" customWidth="1"/>
    <col min="42" max="42" width="4.00390625" style="1" customWidth="1"/>
    <col min="43" max="43" width="4.25390625" style="1" customWidth="1"/>
    <col min="44" max="44" width="3.875" style="1" customWidth="1"/>
    <col min="45" max="45" width="5.25390625" style="1" customWidth="1"/>
    <col min="46" max="47" width="5.00390625" style="5" bestFit="1" customWidth="1"/>
    <col min="48" max="48" width="4.00390625" style="1" customWidth="1"/>
    <col min="49" max="49" width="4.25390625" style="1" customWidth="1"/>
    <col min="50" max="50" width="3.875" style="1" customWidth="1"/>
    <col min="51" max="51" width="4.00390625" style="1" customWidth="1"/>
    <col min="52" max="52" width="4.25390625" style="1" customWidth="1"/>
    <col min="53" max="53" width="3.875" style="1" customWidth="1"/>
    <col min="54" max="54" width="5.25390625" style="1" bestFit="1" customWidth="1"/>
    <col min="55" max="55" width="5.00390625" style="5" bestFit="1" customWidth="1"/>
    <col min="56" max="56" width="4.00390625" style="1" customWidth="1"/>
    <col min="57" max="57" width="4.25390625" style="1" customWidth="1"/>
    <col min="58" max="58" width="3.875" style="1" customWidth="1"/>
    <col min="59" max="59" width="4.00390625" style="1" customWidth="1"/>
    <col min="60" max="60" width="4.25390625" style="1" customWidth="1"/>
    <col min="61" max="61" width="3.875" style="1" customWidth="1"/>
    <col min="62" max="62" width="5.25390625" style="1" bestFit="1" customWidth="1"/>
    <col min="63" max="63" width="5.00390625" style="5" bestFit="1" customWidth="1"/>
    <col min="64" max="64" width="4.00390625" style="1" customWidth="1"/>
    <col min="65" max="65" width="4.25390625" style="1" customWidth="1"/>
    <col min="66" max="66" width="3.875" style="1" customWidth="1"/>
    <col min="67" max="67" width="4.00390625" style="1" customWidth="1"/>
    <col min="68" max="68" width="4.25390625" style="1" customWidth="1"/>
    <col min="69" max="69" width="3.875" style="1" customWidth="1"/>
    <col min="70" max="70" width="5.25390625" style="1" bestFit="1" customWidth="1"/>
    <col min="71" max="71" width="5.00390625" style="5" bestFit="1" customWidth="1"/>
    <col min="72" max="72" width="4.00390625" style="1" customWidth="1"/>
    <col min="73" max="73" width="4.25390625" style="1" customWidth="1"/>
    <col min="74" max="74" width="3.875" style="1" customWidth="1"/>
    <col min="75" max="75" width="4.00390625" style="1" customWidth="1"/>
    <col min="76" max="76" width="4.25390625" style="1" customWidth="1"/>
    <col min="77" max="77" width="3.875" style="1" customWidth="1"/>
    <col min="78" max="78" width="5.25390625" style="1" bestFit="1" customWidth="1"/>
    <col min="79" max="79" width="5.00390625" style="5" bestFit="1" customWidth="1"/>
    <col min="80" max="80" width="4.00390625" style="1" customWidth="1"/>
    <col min="81" max="81" width="4.25390625" style="1" customWidth="1"/>
    <col min="82" max="82" width="3.875" style="1" customWidth="1"/>
    <col min="83" max="83" width="4.00390625" style="1" customWidth="1"/>
    <col min="84" max="84" width="4.25390625" style="1" customWidth="1"/>
    <col min="85" max="85" width="3.875" style="1" customWidth="1"/>
    <col min="86" max="86" width="5.25390625" style="1" bestFit="1" customWidth="1"/>
    <col min="87" max="87" width="5.00390625" style="5" bestFit="1" customWidth="1"/>
  </cols>
  <sheetData>
    <row r="1" spans="2:5" ht="12.75">
      <c r="B1" s="106" t="s">
        <v>76</v>
      </c>
      <c r="C1" s="106"/>
      <c r="D1" s="106"/>
      <c r="E1" s="106"/>
    </row>
    <row r="2" spans="1:5" ht="12.75">
      <c r="A2" s="35"/>
      <c r="B2" s="106" t="s">
        <v>70</v>
      </c>
      <c r="C2" s="106"/>
      <c r="D2" s="106"/>
      <c r="E2" s="106"/>
    </row>
    <row r="3" spans="1:5" ht="12.75">
      <c r="A3" s="35"/>
      <c r="B3" s="73"/>
      <c r="C3" s="73"/>
      <c r="D3" s="73"/>
      <c r="E3" s="73"/>
    </row>
    <row r="4" spans="2:5" ht="12.75" customHeight="1">
      <c r="B4" s="106" t="s">
        <v>77</v>
      </c>
      <c r="C4" s="106"/>
      <c r="D4" s="106"/>
      <c r="E4" s="106"/>
    </row>
    <row r="5" ht="13.5" thickBot="1"/>
    <row r="6" spans="2:5" ht="17.25" customHeight="1" thickBot="1">
      <c r="B6" s="36" t="s">
        <v>33</v>
      </c>
      <c r="C6" s="37" t="s">
        <v>28</v>
      </c>
      <c r="D6" s="38" t="s">
        <v>26</v>
      </c>
      <c r="E6" s="39" t="s">
        <v>27</v>
      </c>
    </row>
    <row r="7" spans="2:5" ht="17.25" customHeight="1">
      <c r="B7" s="107" t="s">
        <v>56</v>
      </c>
      <c r="C7" s="108"/>
      <c r="D7" s="108"/>
      <c r="E7" s="109"/>
    </row>
    <row r="8" spans="2:5" ht="12.75" customHeight="1">
      <c r="B8" s="110"/>
      <c r="C8" s="45" t="s">
        <v>47</v>
      </c>
      <c r="D8" s="13"/>
      <c r="E8" s="40" t="s">
        <v>55</v>
      </c>
    </row>
    <row r="9" spans="2:5" ht="12.75">
      <c r="B9" s="111"/>
      <c r="C9" s="45" t="s">
        <v>19</v>
      </c>
      <c r="D9" s="13"/>
      <c r="E9" s="40" t="s">
        <v>29</v>
      </c>
    </row>
    <row r="10" spans="2:5" ht="13.5" thickBot="1">
      <c r="B10" s="112"/>
      <c r="C10" s="46" t="s">
        <v>19</v>
      </c>
      <c r="D10" s="16"/>
      <c r="E10" s="41" t="s">
        <v>30</v>
      </c>
    </row>
    <row r="11" spans="2:5" ht="17.25" customHeight="1">
      <c r="B11" s="107" t="s">
        <v>54</v>
      </c>
      <c r="C11" s="108"/>
      <c r="D11" s="108"/>
      <c r="E11" s="109"/>
    </row>
    <row r="12" spans="2:23" ht="12.75" customHeight="1">
      <c r="B12" s="110"/>
      <c r="C12" s="45" t="s">
        <v>18</v>
      </c>
      <c r="D12" s="13"/>
      <c r="E12" s="40" t="s">
        <v>31</v>
      </c>
      <c r="V12" s="42"/>
      <c r="W12" s="42"/>
    </row>
    <row r="13" spans="2:23" ht="12.75">
      <c r="B13" s="111"/>
      <c r="C13" s="45" t="s">
        <v>47</v>
      </c>
      <c r="D13" s="13"/>
      <c r="E13" s="40" t="s">
        <v>32</v>
      </c>
      <c r="V13" s="42"/>
      <c r="W13" s="42"/>
    </row>
    <row r="14" spans="2:5" ht="13.5" thickBot="1">
      <c r="B14" s="112"/>
      <c r="C14" s="46" t="s">
        <v>18</v>
      </c>
      <c r="D14" s="16"/>
      <c r="E14" s="41" t="s">
        <v>67</v>
      </c>
    </row>
    <row r="15" spans="2:5" ht="17.25" customHeight="1">
      <c r="B15" s="107" t="s">
        <v>61</v>
      </c>
      <c r="C15" s="108"/>
      <c r="D15" s="108"/>
      <c r="E15" s="109"/>
    </row>
    <row r="16" spans="2:5" ht="12.75" customHeight="1">
      <c r="B16" s="110"/>
      <c r="C16" s="45" t="s">
        <v>19</v>
      </c>
      <c r="D16" s="13"/>
      <c r="E16" s="40" t="s">
        <v>62</v>
      </c>
    </row>
    <row r="17" spans="2:5" ht="12.75">
      <c r="B17" s="111"/>
      <c r="C17" s="12"/>
      <c r="D17" s="13"/>
      <c r="E17" s="40"/>
    </row>
    <row r="18" spans="2:5" ht="13.5" thickBot="1">
      <c r="B18" s="112"/>
      <c r="C18" s="14"/>
      <c r="D18" s="16"/>
      <c r="E18" s="41"/>
    </row>
    <row r="19" spans="2:5" ht="17.25" customHeight="1">
      <c r="B19" s="113" t="s">
        <v>58</v>
      </c>
      <c r="C19" s="114"/>
      <c r="D19" s="114"/>
      <c r="E19" s="115"/>
    </row>
    <row r="20" spans="2:5" ht="12.75" customHeight="1">
      <c r="B20" s="110"/>
      <c r="C20" s="45" t="s">
        <v>19</v>
      </c>
      <c r="D20" s="13"/>
      <c r="E20" s="40" t="s">
        <v>68</v>
      </c>
    </row>
    <row r="21" spans="2:5" ht="12.75">
      <c r="B21" s="111"/>
      <c r="C21" s="45" t="s">
        <v>47</v>
      </c>
      <c r="D21" s="13"/>
      <c r="E21" s="40" t="s">
        <v>60</v>
      </c>
    </row>
    <row r="22" spans="2:5" ht="13.5" thickBot="1">
      <c r="B22" s="112"/>
      <c r="C22" s="46" t="s">
        <v>18</v>
      </c>
      <c r="D22" s="16"/>
      <c r="E22" s="41" t="s">
        <v>59</v>
      </c>
    </row>
    <row r="23" spans="2:5" ht="17.25" customHeight="1">
      <c r="B23" s="107" t="s">
        <v>63</v>
      </c>
      <c r="C23" s="108"/>
      <c r="D23" s="108"/>
      <c r="E23" s="109"/>
    </row>
    <row r="24" spans="2:5" ht="12.75" customHeight="1">
      <c r="B24" s="110"/>
      <c r="C24" s="45" t="s">
        <v>19</v>
      </c>
      <c r="D24" s="13"/>
      <c r="E24" s="40" t="s">
        <v>65</v>
      </c>
    </row>
    <row r="25" spans="2:5" ht="12.75">
      <c r="B25" s="111"/>
      <c r="C25" s="45" t="s">
        <v>19</v>
      </c>
      <c r="D25" s="13"/>
      <c r="E25" s="40" t="s">
        <v>64</v>
      </c>
    </row>
    <row r="26" spans="2:5" ht="13.5" thickBot="1">
      <c r="B26" s="112"/>
      <c r="C26" s="46" t="s">
        <v>66</v>
      </c>
      <c r="D26" s="16"/>
      <c r="E26" s="41" t="s">
        <v>66</v>
      </c>
    </row>
    <row r="27" spans="2:5" ht="12.75">
      <c r="B27" s="43"/>
      <c r="C27" s="18"/>
      <c r="D27" s="7"/>
      <c r="E27" s="44"/>
    </row>
    <row r="28" ht="12.75">
      <c r="E28" s="15"/>
    </row>
    <row r="31" ht="12.75">
      <c r="B31" t="s">
        <v>71</v>
      </c>
    </row>
    <row r="34" ht="12.75">
      <c r="B34" t="s">
        <v>72</v>
      </c>
    </row>
  </sheetData>
  <mergeCells count="13">
    <mergeCell ref="B24:B26"/>
    <mergeCell ref="B19:E19"/>
    <mergeCell ref="B20:B22"/>
    <mergeCell ref="B15:E15"/>
    <mergeCell ref="B16:B18"/>
    <mergeCell ref="B12:B14"/>
    <mergeCell ref="B7:E7"/>
    <mergeCell ref="B8:B10"/>
    <mergeCell ref="B23:E23"/>
    <mergeCell ref="B1:E1"/>
    <mergeCell ref="B2:E2"/>
    <mergeCell ref="B4:E4"/>
    <mergeCell ref="B11:E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Сергей</cp:lastModifiedBy>
  <cp:lastPrinted>2007-09-12T09:29:00Z</cp:lastPrinted>
  <dcterms:created xsi:type="dcterms:W3CDTF">2006-12-14T08:20:40Z</dcterms:created>
  <dcterms:modified xsi:type="dcterms:W3CDTF">2007-09-30T13:45:53Z</dcterms:modified>
  <cp:category/>
  <cp:version/>
  <cp:contentType/>
  <cp:contentStatus/>
</cp:coreProperties>
</file>